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PRX9\Documents\tjaša\ŠOLA\2019\KOTLARNA\"/>
    </mc:Choice>
  </mc:AlternateContent>
  <xr:revisionPtr revIDLastSave="0" documentId="13_ncr:1_{68BB6B10-E28C-4271-8D4E-6C6991BF71EB}" xr6:coauthVersionLast="45" xr6:coauthVersionMax="45" xr10:uidLastSave="{00000000-0000-0000-0000-000000000000}"/>
  <bookViews>
    <workbookView xWindow="-120" yWindow="-120" windowWidth="29040" windowHeight="15840" tabRatio="958" activeTab="1" xr2:uid="{00000000-000D-0000-FFFF-FFFF00000000}"/>
  </bookViews>
  <sheets>
    <sheet name="Rekapitulacija" sheetId="1" r:id="rId1"/>
    <sheet name="Kotlarna" sheetId="13" r:id="rId2"/>
  </sheets>
  <definedNames>
    <definedName name="Excel_BuiltIn_Print_Area_8">#REF!</definedName>
    <definedName name="_xlnm.Print_Area" localSheetId="1">Kotlarna!$A$1:$F$201</definedName>
    <definedName name="_xlnm.Print_Area" localSheetId="0">Rekapitulacija!$A$1:$F$35</definedName>
    <definedName name="_xlnm.Print_Titles" localSheetId="1">Kotlarna!$1:$3</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4" i="13" l="1"/>
  <c r="F140" i="13"/>
  <c r="F199" i="13"/>
  <c r="F197" i="13"/>
  <c r="B181" i="13"/>
  <c r="B19" i="1" s="1"/>
  <c r="B161" i="13"/>
  <c r="B18" i="1" s="1"/>
  <c r="B17" i="1"/>
  <c r="B106" i="13"/>
  <c r="B16" i="1" s="1"/>
  <c r="F119" i="13"/>
  <c r="F121" i="13"/>
  <c r="F116" i="13"/>
  <c r="F151" i="13"/>
  <c r="F147" i="13"/>
  <c r="F146" i="13"/>
  <c r="F113" i="13"/>
  <c r="F159" i="13"/>
  <c r="D150" i="13"/>
  <c r="F150" i="13" s="1"/>
  <c r="F145" i="13"/>
  <c r="F125" i="13"/>
  <c r="F123" i="13"/>
  <c r="F112" i="13"/>
  <c r="F157" i="13"/>
  <c r="F156" i="13"/>
  <c r="F169" i="13"/>
  <c r="F167" i="13"/>
  <c r="F101" i="13"/>
  <c r="D102" i="13"/>
  <c r="F98" i="13"/>
  <c r="F93" i="13"/>
  <c r="F86" i="13"/>
  <c r="F88" i="13"/>
  <c r="F82" i="13"/>
  <c r="F65" i="13"/>
  <c r="F63" i="13"/>
  <c r="F61" i="13"/>
  <c r="F59" i="13"/>
  <c r="F57" i="13"/>
  <c r="F55" i="13"/>
  <c r="F50" i="13"/>
  <c r="F48" i="13"/>
  <c r="F46" i="13"/>
  <c r="F44" i="13"/>
  <c r="F40" i="13"/>
  <c r="F38" i="13"/>
  <c r="F33" i="13"/>
  <c r="F24" i="13"/>
  <c r="F22" i="13"/>
  <c r="F173" i="13"/>
  <c r="F69" i="13"/>
  <c r="F67" i="13"/>
  <c r="F53" i="13"/>
  <c r="F80" i="13"/>
  <c r="F17" i="1" l="1"/>
  <c r="F161" i="13"/>
  <c r="F18" i="1" s="1"/>
  <c r="F179" i="13"/>
  <c r="F177" i="13"/>
  <c r="F175" i="13"/>
  <c r="F172" i="13"/>
  <c r="F165" i="13"/>
  <c r="F84" i="13"/>
  <c r="F97" i="13"/>
  <c r="F96" i="13"/>
  <c r="F78" i="13"/>
  <c r="F75" i="13"/>
  <c r="F73" i="13"/>
  <c r="F71" i="13"/>
  <c r="F181" i="13" l="1"/>
  <c r="F19" i="1" s="1"/>
  <c r="F201" i="13"/>
  <c r="F20" i="1" s="1"/>
  <c r="B201" i="13"/>
  <c r="B20" i="1" s="1"/>
  <c r="F102" i="13"/>
  <c r="F106" i="13" l="1"/>
  <c r="F16" i="1" s="1"/>
  <c r="F22" i="1" s="1"/>
</calcChain>
</file>

<file path=xl/sharedStrings.xml><?xml version="1.0" encoding="utf-8"?>
<sst xmlns="http://schemas.openxmlformats.org/spreadsheetml/2006/main" count="206" uniqueCount="142">
  <si>
    <t>PE cev DN50</t>
  </si>
  <si>
    <r>
      <t xml:space="preserve">Jeklena šivna cev za ogrevanje, kompletno s fazonskimi kosi, 2x osnovnim premazom, </t>
    </r>
    <r>
      <rPr>
        <sz val="9"/>
        <rFont val="Arial CE"/>
        <charset val="238"/>
      </rPr>
      <t>vidni deli barvani glede na medij po DIN2403,</t>
    </r>
    <r>
      <rPr>
        <sz val="9"/>
        <rFont val="Arial CE"/>
        <family val="2"/>
        <charset val="238"/>
      </rPr>
      <t xml:space="preserve"> ter izolacijo Armstrong Armaflex AC,  s pritrdilnim materilom</t>
    </r>
  </si>
  <si>
    <t>PE cev DN32</t>
  </si>
  <si>
    <r>
      <t>Manometer</t>
    </r>
    <r>
      <rPr>
        <sz val="10"/>
        <rFont val="Symbol"/>
        <family val="1"/>
        <charset val="2"/>
      </rPr>
      <t xml:space="preserve"> </t>
    </r>
    <r>
      <rPr>
        <sz val="9"/>
        <rFont val="Symbol"/>
        <family val="1"/>
        <charset val="2"/>
      </rPr>
      <t>f</t>
    </r>
    <r>
      <rPr>
        <sz val="9"/>
        <rFont val="Arial CE"/>
        <family val="2"/>
        <charset val="238"/>
      </rPr>
      <t>100 od 0 - 4 bar + ventil DN10</t>
    </r>
  </si>
  <si>
    <t>DN20/NP16</t>
  </si>
  <si>
    <t>Hitromontažne konzole z gumo, kot npr.: ME-FA</t>
  </si>
  <si>
    <t>Št.</t>
  </si>
  <si>
    <t>Opis materiala in del</t>
  </si>
  <si>
    <t>EM</t>
  </si>
  <si>
    <t>Kol.</t>
  </si>
  <si>
    <t>Cena/EM</t>
  </si>
  <si>
    <t>ZNESEK</t>
  </si>
  <si>
    <t>EUR</t>
  </si>
  <si>
    <t>kpl</t>
  </si>
  <si>
    <t>kom</t>
  </si>
  <si>
    <t>Skupaj:</t>
  </si>
  <si>
    <t>DN25</t>
  </si>
  <si>
    <t>DN20</t>
  </si>
  <si>
    <t>m</t>
  </si>
  <si>
    <t>DN15</t>
  </si>
  <si>
    <t>ur</t>
  </si>
  <si>
    <t>SPLOŠNO</t>
  </si>
  <si>
    <t>Funkcionalni zagon, sheme, smeri pretokov</t>
  </si>
  <si>
    <t>DN40</t>
  </si>
  <si>
    <r>
      <t>Termometer do 120</t>
    </r>
    <r>
      <rPr>
        <vertAlign val="superscript"/>
        <sz val="10"/>
        <rFont val="Arial CE"/>
        <family val="2"/>
        <charset val="238"/>
      </rPr>
      <t>0</t>
    </r>
    <r>
      <rPr>
        <sz val="10"/>
        <rFont val="Arial CE"/>
        <family val="2"/>
        <charset val="238"/>
      </rPr>
      <t>C</t>
    </r>
  </si>
  <si>
    <t>Kroglična polnilno praznilna pipa z nastavkom za gumi cev</t>
  </si>
  <si>
    <t>Investitor:</t>
  </si>
  <si>
    <t>Skupaj brez DDV :</t>
  </si>
  <si>
    <t>DN32(deb. Izolacije s=19mm)</t>
  </si>
  <si>
    <t>Črna brezšivna varilna cev skupaj s fitingi,varilnimi loki, obešalnim in montažnim materialom</t>
  </si>
  <si>
    <t>ohišje armirani polietilen</t>
  </si>
  <si>
    <t>integriran bypass</t>
  </si>
  <si>
    <t>kompaktna/kabinetna izvedba</t>
  </si>
  <si>
    <t>26 litrov ionske mase</t>
  </si>
  <si>
    <t>integriran solnik 35L</t>
  </si>
  <si>
    <t>pretok 2,6 m3/h (DP=1 bar)</t>
  </si>
  <si>
    <t>kapaciteta 65 m3x°D</t>
  </si>
  <si>
    <t>tlak 1,4-5,0 bar</t>
  </si>
  <si>
    <t>max temperatura 65°C</t>
  </si>
  <si>
    <t>avtomatska regeneracija glede na volumen mehčane vode</t>
  </si>
  <si>
    <t>predfilter 5 mikron</t>
  </si>
  <si>
    <t>50 kg soli za regeneracijo</t>
  </si>
  <si>
    <t>Pregled dimnika in pridobitev dimnikarskega soglasja</t>
  </si>
  <si>
    <t>DN20, d izolacije = 13mm</t>
  </si>
  <si>
    <t>OŠ PREBOLD</t>
  </si>
  <si>
    <t>Graščinska cesta 7</t>
  </si>
  <si>
    <t>3312 Prebold</t>
  </si>
  <si>
    <t>ZAMENJAVA PLINSKEGA KOTLA V KOTLARNI OŠ PREBOLD</t>
  </si>
  <si>
    <t>OGREVANJE OBJEKTA</t>
  </si>
  <si>
    <t>Vsi elementi v popisu so projektirani, možna je zamenjava le teh z enakovrednimi!</t>
  </si>
  <si>
    <t>-za vso opremo upoštevati dobavo, montažo, spojni, tesnilni in pritrdilni material, ter vsa pripravljalna in zaključna dela (vključno tlačni in tesnostni preizkusi, pridobitev atestov in potrdil,...) ter drobni inštalacijski material</t>
  </si>
  <si>
    <t>-menjava projektirane opreme je možna samo z soglasjem projektanta</t>
  </si>
  <si>
    <t xml:space="preserve">Opomba: </t>
  </si>
  <si>
    <t>V vseh cenah na enoto morajo biti upoštevane postavke:</t>
  </si>
  <si>
    <t>praznjenje ogrevalnega sistema</t>
  </si>
  <si>
    <t>polnjenje ogrevalnega sistema</t>
  </si>
  <si>
    <t>Funkcionalni zagon, tlačna preiskušnja</t>
  </si>
  <si>
    <t>Pripravljalna dela, zarisovanje, pregled</t>
  </si>
  <si>
    <t>Transportni, manipulativni, zavarovalni in ostali splošni stroški</t>
  </si>
  <si>
    <t>Osnovno čiščenje po končanih delih</t>
  </si>
  <si>
    <t>praznjenje razvodov</t>
  </si>
  <si>
    <t>klorni šok</t>
  </si>
  <si>
    <t>- višina/širina/globina: 980 x 520 x 465 mm</t>
  </si>
  <si>
    <t>- višina/širina/globina (s priključno skupino): 1300 x 520 x 465 mm</t>
  </si>
  <si>
    <t>- masa: 70 kg</t>
  </si>
  <si>
    <t>- normni izkoristek: do 109,5 %</t>
  </si>
  <si>
    <t>ionizacijska elektroda, dimniški priključni kos</t>
  </si>
  <si>
    <t>Dobava in montaža stenskega kondenzacijskega kotla kot npr. BOSCH ZBR 100-3 -l moči 100 kW</t>
  </si>
  <si>
    <t>Črpalčno priključni komplet za BOSCH ZBR 70-3/100-3</t>
  </si>
  <si>
    <t>namestitev na kaskadne enote L1, L2, L3 in L4</t>
  </si>
  <si>
    <t>Komplet vsebuje prtrdilne vijake, vzdrževalna ventila + plinski ventil s termičnim varovalom, manometri, termometri, polnilna pipa, sifon za kondenz, protipovratni ventil in ustrezno varčno obtočno črpalko, vse</t>
  </si>
  <si>
    <t>skupaj zaščiteno z trdo peno. Namestitev na spodnji del grelnika, neposredno na priključke. Namestitev grelnika CONDENS 5000 W brez priključnega kompleta ni možna. Priključni komplet omogoča tudi</t>
  </si>
  <si>
    <t xml:space="preserve">modulirano delovanje v območju od 20,8 kW - 99,5 kW </t>
  </si>
  <si>
    <t>vsebuje: predmešalni ploskovni keramični gorilnik, ventilator za prisilni dovod zgorevalnega zraka in odvod dimnih plinov, specialni aluminijasti toplotni prenosnik s tehnologijo ALU plus - površinska plast izdelana po metodi plazma polimerizacije, univerzalni krmilni avtomat EMS za optimalno delovanje kotla, ventilator, stenski nosilec,</t>
  </si>
  <si>
    <t>Nevtralizacijska naprava Pr. 1606 (NE1.1) nevtralizacijska posoda z granulatom, z vgrajeno črpalko za dvig kondenza (višina črpanja cca. 2 m). Kompaktna črpalka z demontažno
premično posodo.Primerna za kotle do 870 kW. Montaža pod kotel.</t>
  </si>
  <si>
    <t>Kaskadna konstrukcija za 4 kotle, kot npr. TL4 - V2 linijska postavitev brez hidravlične kretnice, hidravlična povezava dvižnega in povratnega voda, reverzibilno: desno ali levo, z nepovratnim ventilom. Toplotna izolacija je iz ekspandiranega polipropilena, odporna proti visokim temperaturam, pritisku in ultravijolični svetlobi. Priključki R2".</t>
  </si>
  <si>
    <t>Kotlovska regulacija kot npr. modularni regulator BOSCH CC 8313 - uporaba kot vodilni regulator za kotle s SAFe ali EMS 2 regulacijo, kot podpostaja ali kot samostojni regulator ogrevanja. Serijsko opremljen z vhodom za vodenje 0-10 V ter priključkom za upravljanje in nadzor preko interneta ali MODBUS TCP/IP. V osnovi lahko krmili en krog priprave TSV in en ogrevalni krog ali kotlovski krog (odv. od konfiguracije sistema). Možna dograditev max.štirih funkcijskih modulov. Priloženo je dodatno temperaturno tipalo in tipalo zunanje temperature.</t>
  </si>
  <si>
    <t>FM MM - modul za 2 ogrevalna kroga za krmiljenje dveh mešalnih ogrevalnih krogov. Priloženo je eno tipalo
temperature predtoka.</t>
  </si>
  <si>
    <t>Tipalo temperature predtoka</t>
  </si>
  <si>
    <t>Kaskadni modul za krmiljenje kaskad, do 4 kotlov. Za nizkotemperaturne /kondenzacijske kotle ali stenske kondenzacijske kotle, v odvisnosti od regulacijskega sistema. BUS komunikacijska povezava. Priloženo je
tipalo dvižnega voda.</t>
  </si>
  <si>
    <t>Dimnik</t>
  </si>
  <si>
    <t>Osnovni kaskadni nadtlačni dimniški komplet z nepovratno loputo za 2 kotla v kaskadi DN 200 sestavljen iz: 2x zbiralna cev s poševnim priključkom, dimniška cev 500mm, zaključni kos z izpustom kondenzata, sifon, 2x rešetka za zrak, 2x
revizijsko koleno, 2x dimniška cev ø110 mm x 250 mm, 2x nepovratna dimna loputa, 2x tipalo dimnih plinov</t>
  </si>
  <si>
    <t>Razširitveni kaskadni nadtlačni dimniški komplet z nepovratno loputo za vsak nadaljnji kotel v kaskadi DN 200
sestavljen iz: zbiralna cev s poševnim priključkom, rešetka za zrak, revizijsko koleno, dimniška cev ø110 mm x 250 mm, nepovratna dimna loputa, tipalo dimnih plinov</t>
  </si>
  <si>
    <t>Revizijsko koleno ø 200, PP</t>
  </si>
  <si>
    <t>Dimniška cev DN 200 1000 mm</t>
  </si>
  <si>
    <t>Dimniška cev DN 200 2000 mm</t>
  </si>
  <si>
    <t>Odzračni lonček V=2l z cevjo DN10 l=3m in zapornim ventilom DN10</t>
  </si>
  <si>
    <t>Nepovratna loputa DN65 prirobnična s protiprirobnicami</t>
  </si>
  <si>
    <t xml:space="preserve">Raztezna posoda kot npr.: Flamco flexcon 140l, 6bar, vključno s kapastim ventilom DN25, kpl z navezavo na sistem. </t>
  </si>
  <si>
    <t>Q=400kW</t>
  </si>
  <si>
    <t>primar: VODA 80/60stC; dP=9,96kPa</t>
  </si>
  <si>
    <t>sekundar: VODA 59/74stC; dP=17,13kPa</t>
  </si>
  <si>
    <t>Toplotni prenosnik lotani kot npr. UNEX PB34M-180, vključno z montažno konzolo, izolacijo,  fazonskimi kosi, tesnilnim, montažnim in pritrdilnim materialom.</t>
  </si>
  <si>
    <t>Montaža obstoječega filtra SPIRODIRT DN100 na nov razvod DN100 z vsem tesnilnim, pritrdilnim in montažnim materialom</t>
  </si>
  <si>
    <t>Blindiranje obstoječega razvoda veja ogrevanje sanitarne vode (dovod in povratek)</t>
  </si>
  <si>
    <t>Regulacija: Ponuditi je potrebno regulacijo za reguliranje vseh kotlov, dveh mešalnih vej in ene direktne veje vključno s tipali in elektro povezavami</t>
  </si>
  <si>
    <t>Polnjenje primarnega in sekundarnega dela ogrevanja z omehčevalno napravo za polnjenje sistema po pogojih dobavitelja kotla.</t>
  </si>
  <si>
    <r>
      <t xml:space="preserve">Priključitev </t>
    </r>
    <r>
      <rPr>
        <b/>
        <sz val="9"/>
        <rFont val="Arial CE"/>
        <charset val="238"/>
      </rPr>
      <t xml:space="preserve">obstoječe </t>
    </r>
    <r>
      <rPr>
        <sz val="9"/>
        <rFont val="Arial CE"/>
        <family val="2"/>
        <charset val="238"/>
      </rPr>
      <t>raztezne posode V=800l, 6bar na sistem z razvodom DN40 l=3m, vključno z</t>
    </r>
    <r>
      <rPr>
        <b/>
        <sz val="9"/>
        <rFont val="Arial CE"/>
        <charset val="238"/>
      </rPr>
      <t xml:space="preserve"> novim</t>
    </r>
    <r>
      <rPr>
        <sz val="9"/>
        <rFont val="Arial CE"/>
        <family val="2"/>
        <charset val="238"/>
      </rPr>
      <t xml:space="preserve"> kapastim ventilom DN40 in </t>
    </r>
    <r>
      <rPr>
        <b/>
        <sz val="9"/>
        <rFont val="Arial CE"/>
        <charset val="238"/>
      </rPr>
      <t>novim</t>
    </r>
    <r>
      <rPr>
        <sz val="9"/>
        <rFont val="Arial CE"/>
        <family val="2"/>
        <charset val="238"/>
      </rPr>
      <t xml:space="preserve"> varnostnim ventilom DN25, kpl z navezavo na sistem. </t>
    </r>
  </si>
  <si>
    <t>DN100(deb. Izolacije s=32mm)</t>
  </si>
  <si>
    <t>DN100</t>
  </si>
  <si>
    <t>DN40(deb. Izolacije s=32mm)</t>
  </si>
  <si>
    <t>Navezava plinskega razvoda DN65 na obstoječo cev DN100</t>
  </si>
  <si>
    <t>Navezava plinskega razvoda DN25 na obstoječo cev DN100</t>
  </si>
  <si>
    <t>DN65</t>
  </si>
  <si>
    <t>Barvanje celotnega plinskega omrežja v kotlarni (vključno z obstoječo cevjo DN100) 2x z rumeno barvo za plin RAL1012</t>
  </si>
  <si>
    <t xml:space="preserve">Barvanje novega plinskega omrežja v kotlarni 2x z osnovno barvo </t>
  </si>
  <si>
    <t>m2</t>
  </si>
  <si>
    <t>Blindiranje obstoječih plinskih razvodov, ki se ne bodo uporabili (DN80, DN40)  - odrez zajet v popisu točka 1 Ogrevanje objekta</t>
  </si>
  <si>
    <t>Pregled in nadzor upravljalca javnega plinovodnega omrežja</t>
  </si>
  <si>
    <t>KONDENZ</t>
  </si>
  <si>
    <t>Odvod kondenza vključno s fitingi, obešalnim materialom, ves tesnilni in pritrdilni material, vključno z  navezavo kondenza na nevtralizacijsko napravo, dimnike, kotle, omehčevalno napravo</t>
  </si>
  <si>
    <t xml:space="preserve">PLIN </t>
  </si>
  <si>
    <t>Avtomatska ionska mehčalna naprava za polnjenje ogrevalnega sistema, kot npr.: ERIE H2OPTIMO ECO, MAXI 26L, vključno z zapornim ventilom DN20, nepovratnim ventilom DN20, filtrom DN20</t>
  </si>
  <si>
    <t>Navezava na obstoječe omrežje vodovoda (TV DN25, HV DN25, C DN20)</t>
  </si>
  <si>
    <t>Pocinkane cevi za hladno, toplo vodo in cirkulacijo</t>
  </si>
  <si>
    <t xml:space="preserve">vključno z izolacijo kot npr. Armaflex, skupaj s fitingi, </t>
  </si>
  <si>
    <t>obešalnim, tesnilnim in pritrdilnim materialom:</t>
  </si>
  <si>
    <t>DN25, d izolacije = 9mm</t>
  </si>
  <si>
    <t>DN25, d izolacije = 13mm</t>
  </si>
  <si>
    <t>Navezava kondenznega voda na fekalno kanalizacijo vključno s sifoniziranjem</t>
  </si>
  <si>
    <t>Navojna krogelna pipa, ohišje iz medenine (primerna tudi za STV), maks. temp. medija 100°C</t>
  </si>
  <si>
    <t>Čistilni kos, Y-3 z žrtveno anodo in magnetom, za zaščito pred železnimi delci. Filtrirani nastavek -Y kos, opremljen z magnetom in žrtveno anodo ter z vgrajeno žično mrežo.
Naprava predstavlja preprosto in praktično oviro za ostanke železa in delce, katerim prehod preprečuje žična mreža z magnetom. Žrtvena anoda povečuje učinkovitost magnetnetnega nevtralizacije vodnega kamna kot npr. MESEC</t>
  </si>
  <si>
    <t>Priključek: 1''
Vgradna dolžina: 75mm</t>
  </si>
  <si>
    <t>Čistilni kos, Y-2 z žrtveno anodo in magnetom, za zaščito pred železnimi delci. Filtrirani nastavek -Y kos, opremljen z magnetom in žrtveno anodo ter z vgrajeno žično mrežo.
Naprava predstavlja preprosto in praktično oviro za ostanke železa in delce, katerim prehod preprečuje žična mreža z magnetom. Žrtvena anoda povečuje učinkovitost magnetnetnega nevtralizacije vodnega kamna kot npr. MESEC</t>
  </si>
  <si>
    <t>Priključki: 3/4"
Vgradna dolžina: 66 mm</t>
  </si>
  <si>
    <t>Nevtralizator vodnega kamna kot npr. MESEC GAMMA Special 1''ZN - 3/4"NN. Namen uporabe: zaščita vodovodnih sistemov, preprečevanje oziroma zmanjšanje izločanja vodnega kamna v vodovodnih sistemih. Deluje na principu magnetnega polja visoko energetskih trajnih magnetov, brez škodljivih posledic in spremembe kemične sestave vode.
Onemogoča ali zmanjšuje nabiranje vodnega kamna (preprečuje vezavo vodnega kamna v trde obloge), preprečuje korozijo železa in preprečuje prehod feromagnetnih delcev v instalacijo.
Tehnične lastnosti:
Ohišje: nerjaveče jeklo
Tesnilo: o-ring,i certificirano DVGW (DIN EN 549)
Jedro: polietilenski vložek in NEODIMSKI magnet (&gt; 14.000 G)
Piključek: 3/4" NN notranji navoj, 1" ZN zunanji navoj
Max. tlak: 25 bar
Pretok: 70 l/min
Temperatura: max. 100°C
Certifikat: CE TUV SVGW - SSIGE - SVGW - SGWA.</t>
  </si>
  <si>
    <t>Praznjenje ogrevalnega sistema, razrez in demontaža strojnih inštalacij in elektro inštalacij, ki se ne bodo uporabile  in odvoz na deponijo (plinski razvodi, ogrevalni razvodi, kondenz, vodovodni razvodi, toplotna črpalka, črpalke, dimniki,…)</t>
  </si>
  <si>
    <t>Dimniška kapa/rozeta fi300mm iz INOX-a nameščena na vrhu dimnika</t>
  </si>
  <si>
    <t>VODOVOD, KONDENZ</t>
  </si>
  <si>
    <t>Cena na enoto mora zajemati:</t>
  </si>
  <si>
    <t>Tlačna preizkušnja ki zajema:</t>
  </si>
  <si>
    <t>* ogrevalni sistem</t>
  </si>
  <si>
    <t>*vodovodno inštalacijo</t>
  </si>
  <si>
    <t>Praznjenje ogrevalnega sistema in polnjenje ogrevalnega sistema z omehčano vodo</t>
  </si>
  <si>
    <t>Pripravljalna dela, zarisovanje, pregled, transportni in ostali splošni stroški</t>
  </si>
  <si>
    <t>*plinsko inštalacijo</t>
  </si>
  <si>
    <t>*klorni šok vodovodnega na novo zgrajenega vodovodnega omrežja, bojlerja</t>
  </si>
  <si>
    <t>Priprava tehnične dokumentacije -  DZO, projekta za obratovanje in vzdrževanje</t>
  </si>
  <si>
    <t>Nepredvidena dela (obračunajo se samo ob potrditvi nadzornega inženirja)</t>
  </si>
  <si>
    <t xml:space="preserve">Vsa elektro dela potrebna za priklop in delovanje omehčevalne naprave vključno z vsem potrebnim elektro materialom (el. kabli, kabelske police, kabliranje..), izvedbo in zagonom </t>
  </si>
  <si>
    <t>Vsa elektro dela potrebna za priklop in delovanje kotlov in regulacije vključno z vsem potrebnim elektro materialom (el. kabli, kabelske police, kabliranje, morebitna predelava ali zamenjava elektro omare...), izvedbo in zagonom. Elektro dela se ponudijo kot funkcionalna enota.</t>
  </si>
  <si>
    <t xml:space="preserve"> Izdelava PID načrta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</si>
</sst>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26" x14ac:knownFonts="1">
    <font>
      <sz val="10"/>
      <name val="Arial CE"/>
      <family val="2"/>
      <charset val="238"/>
    </font>
    <font>
      <b/>
      <sz val="10"/>
      <name val="Arial CE"/>
      <family val="2"/>
      <charset val="238"/>
    </font>
    <font>
      <b/>
      <sz val="12"/>
      <name val="Arial CE"/>
      <family val="2"/>
      <charset val="238"/>
    </font>
    <font>
      <sz val="9"/>
      <name val="Arial CE"/>
      <family val="2"/>
      <charset val="238"/>
    </font>
    <font>
      <b/>
      <sz val="8"/>
      <name val="Arial CE"/>
      <family val="2"/>
      <charset val="238"/>
    </font>
    <font>
      <sz val="9"/>
      <name val="Arial"/>
      <family val="2"/>
      <charset val="238"/>
    </font>
    <font>
      <sz val="10"/>
      <name val="Symbol"/>
      <family val="1"/>
      <charset val="2"/>
    </font>
    <font>
      <sz val="8"/>
      <name val="Arial CE"/>
      <family val="2"/>
      <charset val="238"/>
    </font>
    <font>
      <sz val="9"/>
      <color indexed="10"/>
      <name val="Arial CE"/>
      <family val="2"/>
      <charset val="238"/>
    </font>
    <font>
      <sz val="10"/>
      <name val="Arial Narrow"/>
      <family val="2"/>
      <charset val="238"/>
    </font>
    <font>
      <sz val="10"/>
      <color indexed="8"/>
      <name val="Arial Narrow"/>
      <family val="2"/>
      <charset val="238"/>
    </font>
    <font>
      <sz val="9"/>
      <name val="Symbol"/>
      <family val="1"/>
      <charset val="2"/>
    </font>
    <font>
      <sz val="9"/>
      <name val="Arial CE"/>
      <charset val="238"/>
    </font>
    <font>
      <b/>
      <sz val="10"/>
      <name val="Arial CE"/>
      <charset val="238"/>
    </font>
    <font>
      <b/>
      <sz val="9"/>
      <name val="Arial CE"/>
      <charset val="238"/>
    </font>
    <font>
      <sz val="10"/>
      <name val="Arial CE"/>
      <family val="2"/>
      <charset val="238"/>
    </font>
    <font>
      <b/>
      <sz val="12"/>
      <name val="Arial CE"/>
      <charset val="238"/>
    </font>
    <font>
      <sz val="9"/>
      <name val="Arial Narrow"/>
      <family val="2"/>
      <charset val="238"/>
    </font>
    <font>
      <vertAlign val="superscript"/>
      <sz val="10"/>
      <name val="Arial CE"/>
      <family val="2"/>
      <charset val="238"/>
    </font>
    <font>
      <sz val="10"/>
      <name val="Arial"/>
      <family val="2"/>
      <charset val="238"/>
    </font>
    <font>
      <b/>
      <sz val="9"/>
      <color indexed="10"/>
      <name val="Arial CE"/>
      <charset val="238"/>
    </font>
    <font>
      <sz val="10"/>
      <color indexed="10"/>
      <name val="Arial Narrow"/>
      <family val="2"/>
      <charset val="238"/>
    </font>
    <font>
      <sz val="11"/>
      <color indexed="8"/>
      <name val="Calibri"/>
      <family val="2"/>
      <charset val="238"/>
    </font>
    <font>
      <b/>
      <sz val="10"/>
      <name val="Arial"/>
      <family val="2"/>
      <charset val="238"/>
    </font>
    <font>
      <b/>
      <sz val="10"/>
      <name val="Arial Narrow"/>
      <family val="2"/>
      <charset val="238"/>
    </font>
    <font>
      <b/>
      <sz val="9"/>
      <name val="Arial CE"/>
      <family val="2"/>
      <charset val="238"/>
    </font>
  </fonts>
  <fills count="6">
    <fill>
      <patternFill patternType="none"/>
    </fill>
    <fill>
      <patternFill patternType="gray125"/>
    </fill>
    <fill>
      <patternFill patternType="solid">
        <fgColor indexed="22"/>
        <bgColor indexed="31"/>
      </patternFill>
    </fill>
    <fill>
      <patternFill patternType="solid">
        <fgColor indexed="22"/>
        <bgColor indexed="64"/>
      </patternFill>
    </fill>
    <fill>
      <patternFill patternType="solid">
        <fgColor theme="0"/>
        <bgColor indexed="31"/>
      </patternFill>
    </fill>
    <fill>
      <patternFill patternType="solid">
        <fgColor theme="0"/>
        <bgColor indexed="64"/>
      </patternFill>
    </fill>
  </fills>
  <borders count="12">
    <border>
      <left/>
      <right/>
      <top/>
      <bottom/>
      <diagonal/>
    </border>
    <border>
      <left style="thin">
        <color indexed="8"/>
      </left>
      <right/>
      <top style="thin">
        <color indexed="8"/>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8"/>
      </top>
      <bottom/>
      <diagonal/>
    </border>
    <border>
      <left/>
      <right/>
      <top/>
      <bottom style="thin">
        <color indexed="8"/>
      </bottom>
      <diagonal/>
    </border>
  </borders>
  <cellStyleXfs count="4">
    <xf numFmtId="0" fontId="0" fillId="0" borderId="0"/>
    <xf numFmtId="0" fontId="22" fillId="0" borderId="0"/>
    <xf numFmtId="0" fontId="19" fillId="0" borderId="0"/>
    <xf numFmtId="0" fontId="15" fillId="0" borderId="0"/>
  </cellStyleXfs>
  <cellXfs count="119">
    <xf numFmtId="0" fontId="0" fillId="0" borderId="0" xfId="0"/>
    <xf numFmtId="164" fontId="0" fillId="0" borderId="0" xfId="0" applyNumberFormat="1"/>
    <xf numFmtId="0" fontId="0" fillId="0" borderId="0" xfId="0" applyBorder="1"/>
    <xf numFmtId="0" fontId="1" fillId="0" borderId="0" xfId="0" applyFont="1"/>
    <xf numFmtId="164" fontId="0" fillId="0" borderId="0" xfId="0" applyNumberFormat="1" applyFill="1" applyBorder="1" applyAlignment="1">
      <alignment horizontal="center"/>
    </xf>
    <xf numFmtId="0" fontId="0" fillId="0" borderId="0" xfId="0" applyFill="1" applyBorder="1" applyAlignment="1">
      <alignment horizontal="center"/>
    </xf>
    <xf numFmtId="4" fontId="0" fillId="0" borderId="0" xfId="0" applyNumberFormat="1" applyFill="1" applyBorder="1" applyAlignment="1">
      <alignment horizontal="center"/>
    </xf>
    <xf numFmtId="0" fontId="1" fillId="0" borderId="0" xfId="0" applyFont="1" applyFill="1" applyBorder="1" applyAlignment="1">
      <alignment horizontal="left"/>
    </xf>
    <xf numFmtId="164" fontId="0" fillId="0" borderId="0" xfId="0" applyNumberFormat="1" applyFont="1" applyFill="1" applyBorder="1" applyAlignment="1">
      <alignment horizontal="center"/>
    </xf>
    <xf numFmtId="0" fontId="0" fillId="0" borderId="0" xfId="0" applyFont="1" applyFill="1" applyBorder="1" applyAlignment="1">
      <alignment horizontal="left"/>
    </xf>
    <xf numFmtId="0" fontId="0" fillId="0" borderId="0" xfId="0" applyFont="1" applyFill="1" applyBorder="1" applyAlignment="1">
      <alignment horizontal="center"/>
    </xf>
    <xf numFmtId="4" fontId="0" fillId="0" borderId="0" xfId="0" applyNumberFormat="1" applyFont="1" applyFill="1" applyBorder="1" applyAlignment="1">
      <alignment horizontal="center"/>
    </xf>
    <xf numFmtId="4" fontId="0" fillId="0" borderId="0" xfId="0" applyNumberFormat="1" applyFont="1" applyFill="1" applyBorder="1" applyAlignment="1">
      <alignment horizontal="right"/>
    </xf>
    <xf numFmtId="0" fontId="0" fillId="0" borderId="0" xfId="0" applyFont="1"/>
    <xf numFmtId="0" fontId="0" fillId="0" borderId="0" xfId="0" applyAlignment="1">
      <alignment horizontal="justify" vertical="top"/>
    </xf>
    <xf numFmtId="0" fontId="0" fillId="0" borderId="1" xfId="0" applyFont="1" applyFill="1" applyBorder="1" applyAlignment="1">
      <alignment horizontal="justify" vertical="top"/>
    </xf>
    <xf numFmtId="0" fontId="0" fillId="0" borderId="2" xfId="0" applyFill="1" applyBorder="1" applyAlignment="1">
      <alignment horizontal="justify" vertical="top"/>
    </xf>
    <xf numFmtId="0" fontId="0" fillId="0" borderId="0" xfId="0" applyFill="1" applyBorder="1" applyAlignment="1">
      <alignment horizontal="justify" vertical="top"/>
    </xf>
    <xf numFmtId="0" fontId="1" fillId="0" borderId="0" xfId="0" applyFont="1" applyFill="1" applyBorder="1" applyAlignment="1">
      <alignment horizontal="justify" vertical="top"/>
    </xf>
    <xf numFmtId="0" fontId="3" fillId="0" borderId="0" xfId="0" applyFont="1" applyFill="1" applyBorder="1" applyAlignment="1">
      <alignment horizontal="right"/>
    </xf>
    <xf numFmtId="4" fontId="3" fillId="0" borderId="0" xfId="0" applyNumberFormat="1" applyFont="1" applyFill="1" applyBorder="1" applyAlignment="1">
      <alignment horizontal="right"/>
    </xf>
    <xf numFmtId="0" fontId="1" fillId="0" borderId="0" xfId="0" applyFont="1" applyBorder="1"/>
    <xf numFmtId="49" fontId="3" fillId="0" borderId="0" xfId="0" applyNumberFormat="1" applyFont="1" applyBorder="1"/>
    <xf numFmtId="0" fontId="3" fillId="0" borderId="0" xfId="0" applyFont="1" applyFill="1" applyBorder="1" applyAlignment="1">
      <alignment horizontal="justify" vertical="top"/>
    </xf>
    <xf numFmtId="0" fontId="4" fillId="0" borderId="0" xfId="0" applyFont="1"/>
    <xf numFmtId="0" fontId="1" fillId="2" borderId="4" xfId="0" applyFont="1" applyFill="1" applyBorder="1" applyAlignment="1">
      <alignment horizontal="justify" vertical="top"/>
    </xf>
    <xf numFmtId="0" fontId="0" fillId="0" borderId="0" xfId="0" applyFont="1" applyBorder="1"/>
    <xf numFmtId="0" fontId="7" fillId="0" borderId="0" xfId="0" applyFont="1" applyBorder="1"/>
    <xf numFmtId="0" fontId="0" fillId="0" borderId="0" xfId="0" applyNumberFormat="1" applyFont="1" applyFill="1" applyBorder="1" applyAlignment="1">
      <alignment horizontal="justify" vertical="top"/>
    </xf>
    <xf numFmtId="0" fontId="1" fillId="0" borderId="0" xfId="0" applyFont="1" applyFill="1"/>
    <xf numFmtId="0" fontId="0" fillId="0" borderId="6" xfId="0" applyNumberFormat="1" applyFont="1" applyFill="1" applyBorder="1" applyAlignment="1">
      <alignment horizontal="justify" vertical="top"/>
    </xf>
    <xf numFmtId="0" fontId="1" fillId="2" borderId="4" xfId="0" applyNumberFormat="1" applyFont="1" applyFill="1" applyBorder="1" applyAlignment="1">
      <alignment horizontal="justify" vertical="top"/>
    </xf>
    <xf numFmtId="164" fontId="3"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0" fontId="13" fillId="0" borderId="0" xfId="0" applyFont="1"/>
    <xf numFmtId="0" fontId="14" fillId="0" borderId="0" xfId="0" applyFont="1" applyFill="1" applyBorder="1" applyAlignment="1">
      <alignment horizontal="justify" vertical="top"/>
    </xf>
    <xf numFmtId="0" fontId="9" fillId="0" borderId="0" xfId="3" applyFont="1" applyAlignment="1">
      <alignment horizontal="right" wrapText="1"/>
    </xf>
    <xf numFmtId="0" fontId="3" fillId="0" borderId="7" xfId="0" applyFont="1" applyFill="1" applyBorder="1" applyAlignment="1">
      <alignment horizontal="right"/>
    </xf>
    <xf numFmtId="0" fontId="9" fillId="0" borderId="7" xfId="3" applyFont="1" applyBorder="1" applyAlignment="1">
      <alignment horizontal="right" wrapText="1"/>
    </xf>
    <xf numFmtId="0" fontId="3" fillId="3" borderId="7" xfId="0" applyFont="1" applyFill="1" applyBorder="1" applyAlignment="1">
      <alignment horizontal="right"/>
    </xf>
    <xf numFmtId="0" fontId="9" fillId="3" borderId="7" xfId="3" applyFont="1" applyFill="1" applyBorder="1" applyAlignment="1">
      <alignment horizontal="right" wrapText="1"/>
    </xf>
    <xf numFmtId="0" fontId="3" fillId="0" borderId="9" xfId="0" applyFont="1" applyFill="1" applyBorder="1" applyAlignment="1">
      <alignment horizontal="right"/>
    </xf>
    <xf numFmtId="0" fontId="3" fillId="0" borderId="8" xfId="0" applyFont="1" applyFill="1" applyBorder="1" applyAlignment="1">
      <alignment horizontal="right"/>
    </xf>
    <xf numFmtId="0" fontId="9" fillId="0" borderId="9" xfId="3" applyFont="1" applyBorder="1" applyAlignment="1">
      <alignment horizontal="right" wrapText="1"/>
    </xf>
    <xf numFmtId="0" fontId="9" fillId="0" borderId="8" xfId="3" applyFont="1" applyBorder="1" applyAlignment="1">
      <alignment horizontal="right" wrapText="1"/>
    </xf>
    <xf numFmtId="0" fontId="15" fillId="0" borderId="0" xfId="0" applyFont="1" applyBorder="1"/>
    <xf numFmtId="164" fontId="3" fillId="0" borderId="0" xfId="0" applyNumberFormat="1" applyFont="1" applyBorder="1" applyAlignment="1">
      <alignment horizontal="center" vertical="top"/>
    </xf>
    <xf numFmtId="0" fontId="3" fillId="0" borderId="0" xfId="0" applyNumberFormat="1" applyFont="1" applyFill="1" applyBorder="1" applyAlignment="1">
      <alignment horizontal="justify" vertical="top"/>
    </xf>
    <xf numFmtId="0" fontId="17" fillId="0" borderId="0" xfId="3" applyFont="1" applyAlignment="1">
      <alignment horizontal="right" wrapText="1"/>
    </xf>
    <xf numFmtId="1" fontId="17" fillId="0" borderId="0" xfId="3" applyNumberFormat="1" applyFont="1" applyAlignment="1">
      <alignment horizontal="right" wrapText="1"/>
    </xf>
    <xf numFmtId="164" fontId="14" fillId="0" borderId="0" xfId="0" applyNumberFormat="1" applyFont="1" applyFill="1" applyBorder="1" applyAlignment="1">
      <alignment horizontal="left" vertical="top"/>
    </xf>
    <xf numFmtId="164" fontId="3" fillId="0" borderId="0" xfId="0" applyNumberFormat="1" applyFont="1" applyFill="1" applyBorder="1" applyAlignment="1">
      <alignment horizontal="left" vertical="top"/>
    </xf>
    <xf numFmtId="4" fontId="1" fillId="0" borderId="0" xfId="0" applyNumberFormat="1" applyFont="1"/>
    <xf numFmtId="0" fontId="3" fillId="0" borderId="0" xfId="0" applyFont="1" applyFill="1" applyBorder="1" applyAlignment="1">
      <alignment horizontal="right" vertical="top"/>
    </xf>
    <xf numFmtId="0" fontId="8" fillId="0" borderId="0" xfId="0" applyFont="1" applyFill="1" applyBorder="1" applyAlignment="1">
      <alignment horizontal="justify" vertical="top"/>
    </xf>
    <xf numFmtId="164" fontId="8" fillId="0" borderId="0" xfId="0" applyNumberFormat="1" applyFont="1" applyFill="1" applyBorder="1" applyAlignment="1">
      <alignment horizontal="center" vertical="top"/>
    </xf>
    <xf numFmtId="4" fontId="3" fillId="0" borderId="0" xfId="0" applyNumberFormat="1" applyFont="1" applyFill="1" applyBorder="1" applyAlignment="1">
      <alignment horizontal="right" vertical="top"/>
    </xf>
    <xf numFmtId="164" fontId="20" fillId="0" borderId="0" xfId="0" applyNumberFormat="1" applyFont="1" applyFill="1" applyBorder="1" applyAlignment="1">
      <alignment horizontal="left" vertical="top"/>
    </xf>
    <xf numFmtId="0" fontId="8" fillId="0" borderId="0" xfId="0" applyFont="1" applyFill="1" applyBorder="1" applyAlignment="1">
      <alignment horizontal="right"/>
    </xf>
    <xf numFmtId="0" fontId="21" fillId="0" borderId="0" xfId="3" applyFont="1" applyAlignment="1">
      <alignment horizontal="right" wrapText="1"/>
    </xf>
    <xf numFmtId="164" fontId="15" fillId="0" borderId="0" xfId="0" applyNumberFormat="1" applyFont="1" applyFill="1" applyBorder="1" applyAlignment="1">
      <alignment horizontal="center"/>
    </xf>
    <xf numFmtId="0" fontId="3" fillId="0" borderId="0" xfId="0" applyNumberFormat="1" applyFont="1" applyFill="1" applyBorder="1" applyAlignment="1">
      <alignment horizontal="right"/>
    </xf>
    <xf numFmtId="0" fontId="5" fillId="0" borderId="0" xfId="0" applyFont="1" applyAlignment="1">
      <alignment horizontal="justify" vertical="top" wrapText="1"/>
    </xf>
    <xf numFmtId="4" fontId="0" fillId="0" borderId="0" xfId="0" applyNumberFormat="1"/>
    <xf numFmtId="0" fontId="19" fillId="0" borderId="0" xfId="0" applyFont="1" applyAlignment="1">
      <alignment horizontal="left"/>
    </xf>
    <xf numFmtId="0" fontId="23" fillId="0" borderId="0" xfId="0" applyFont="1" applyAlignment="1">
      <alignment horizontal="left"/>
    </xf>
    <xf numFmtId="2" fontId="0" fillId="0" borderId="0" xfId="0" applyNumberFormat="1" applyAlignment="1">
      <alignment wrapText="1"/>
    </xf>
    <xf numFmtId="164" fontId="0" fillId="4" borderId="3" xfId="0" applyNumberFormat="1" applyFill="1" applyBorder="1" applyAlignment="1">
      <alignment horizontal="center"/>
    </xf>
    <xf numFmtId="0" fontId="16" fillId="4" borderId="4" xfId="0" applyFont="1" applyFill="1" applyBorder="1" applyAlignment="1">
      <alignment horizontal="left" wrapText="1"/>
    </xf>
    <xf numFmtId="0" fontId="2" fillId="4" borderId="4" xfId="0" applyFont="1" applyFill="1" applyBorder="1" applyAlignment="1">
      <alignment horizontal="left" wrapText="1"/>
    </xf>
    <xf numFmtId="0" fontId="2" fillId="4" borderId="5" xfId="0" applyFont="1" applyFill="1" applyBorder="1" applyAlignment="1">
      <alignment horizontal="left" wrapText="1"/>
    </xf>
    <xf numFmtId="4" fontId="0" fillId="5" borderId="0" xfId="0" applyNumberFormat="1" applyFill="1" applyBorder="1" applyAlignment="1">
      <alignment horizontal="center"/>
    </xf>
    <xf numFmtId="0" fontId="1" fillId="5" borderId="0" xfId="0" applyFont="1" applyFill="1"/>
    <xf numFmtId="164" fontId="0" fillId="4" borderId="3" xfId="0" applyNumberFormat="1" applyFont="1" applyFill="1" applyBorder="1" applyAlignment="1">
      <alignment horizontal="center"/>
    </xf>
    <xf numFmtId="0" fontId="13" fillId="4" borderId="4" xfId="0" applyFont="1" applyFill="1" applyBorder="1" applyAlignment="1">
      <alignment horizontal="left"/>
    </xf>
    <xf numFmtId="0" fontId="0" fillId="4" borderId="4" xfId="0" applyFont="1" applyFill="1" applyBorder="1" applyAlignment="1">
      <alignment horizontal="right"/>
    </xf>
    <xf numFmtId="4" fontId="0" fillId="4" borderId="4" xfId="0" applyNumberFormat="1" applyFont="1" applyFill="1" applyBorder="1" applyAlignment="1">
      <alignment horizontal="right"/>
    </xf>
    <xf numFmtId="0" fontId="2" fillId="5" borderId="0" xfId="0" applyFont="1" applyFill="1" applyBorder="1"/>
    <xf numFmtId="0" fontId="9" fillId="0" borderId="0" xfId="3" applyFont="1" applyAlignment="1">
      <alignment horizontal="right" vertical="top" wrapText="1"/>
    </xf>
    <xf numFmtId="0" fontId="3" fillId="0" borderId="0" xfId="0" applyFont="1" applyFill="1" applyBorder="1" applyAlignment="1">
      <alignment horizontal="center"/>
    </xf>
    <xf numFmtId="0" fontId="13" fillId="0" borderId="0" xfId="0" applyNumberFormat="1" applyFont="1" applyFill="1" applyBorder="1" applyAlignment="1">
      <alignment horizontal="justify" vertical="top"/>
    </xf>
    <xf numFmtId="0" fontId="3" fillId="0" borderId="0" xfId="0" applyFont="1" applyFill="1" applyBorder="1" applyAlignment="1">
      <alignment horizontal="center" vertical="top"/>
    </xf>
    <xf numFmtId="0" fontId="9" fillId="0" borderId="0" xfId="3" applyFont="1" applyAlignment="1">
      <alignment horizontal="center" vertical="top" wrapText="1"/>
    </xf>
    <xf numFmtId="0" fontId="14" fillId="0" borderId="0" xfId="0" applyFont="1" applyFill="1" applyBorder="1" applyAlignment="1">
      <alignment horizontal="justify" vertical="top" wrapText="1"/>
    </xf>
    <xf numFmtId="0" fontId="17" fillId="0" borderId="0" xfId="3" applyFont="1" applyFill="1" applyAlignment="1">
      <alignment horizontal="right" wrapText="1"/>
    </xf>
    <xf numFmtId="4" fontId="1" fillId="0" borderId="0" xfId="0" applyNumberFormat="1" applyFont="1" applyFill="1"/>
    <xf numFmtId="0" fontId="15" fillId="0" borderId="0" xfId="0" applyFont="1" applyFill="1" applyBorder="1"/>
    <xf numFmtId="4" fontId="9" fillId="0" borderId="10" xfId="0" applyNumberFormat="1" applyFont="1" applyFill="1" applyBorder="1" applyAlignment="1">
      <alignment horizontal="right"/>
    </xf>
    <xf numFmtId="4" fontId="9" fillId="0" borderId="11" xfId="0" applyNumberFormat="1" applyFont="1" applyFill="1" applyBorder="1" applyAlignment="1">
      <alignment horizontal="right"/>
    </xf>
    <xf numFmtId="4" fontId="9" fillId="0" borderId="0" xfId="0" applyNumberFormat="1" applyFont="1" applyFill="1" applyBorder="1" applyAlignment="1">
      <alignment horizontal="right"/>
    </xf>
    <xf numFmtId="4" fontId="9" fillId="0" borderId="0" xfId="0" applyNumberFormat="1" applyFont="1" applyAlignment="1">
      <alignment horizontal="right"/>
    </xf>
    <xf numFmtId="4" fontId="9" fillId="0" borderId="0" xfId="3" applyNumberFormat="1" applyFont="1" applyAlignment="1">
      <alignment horizontal="right" wrapText="1"/>
    </xf>
    <xf numFmtId="4" fontId="9" fillId="0" borderId="0" xfId="3" applyNumberFormat="1" applyFont="1" applyAlignment="1">
      <alignment horizontal="right" vertical="top" wrapText="1"/>
    </xf>
    <xf numFmtId="4" fontId="9" fillId="0" borderId="0" xfId="0" applyNumberFormat="1" applyFont="1" applyFill="1" applyBorder="1" applyAlignment="1">
      <alignment horizontal="right" vertical="top"/>
    </xf>
    <xf numFmtId="4" fontId="9" fillId="0" borderId="0" xfId="0" applyNumberFormat="1" applyFont="1" applyFill="1" applyAlignment="1">
      <alignment horizontal="right"/>
    </xf>
    <xf numFmtId="4" fontId="9" fillId="0" borderId="0" xfId="0" applyNumberFormat="1" applyFont="1" applyBorder="1" applyAlignment="1">
      <alignment horizontal="right"/>
    </xf>
    <xf numFmtId="4" fontId="21" fillId="0" borderId="0" xfId="0" applyNumberFormat="1" applyFont="1" applyFill="1" applyBorder="1" applyAlignment="1">
      <alignment horizontal="right"/>
    </xf>
    <xf numFmtId="4" fontId="10" fillId="0" borderId="0" xfId="0" applyNumberFormat="1" applyFont="1" applyBorder="1" applyAlignment="1">
      <alignment horizontal="right"/>
    </xf>
    <xf numFmtId="4" fontId="9" fillId="0" borderId="9" xfId="0" applyNumberFormat="1" applyFont="1" applyFill="1" applyBorder="1" applyAlignment="1">
      <alignment horizontal="right"/>
    </xf>
    <xf numFmtId="4" fontId="9" fillId="0" borderId="8" xfId="0" applyNumberFormat="1" applyFont="1" applyFill="1" applyBorder="1" applyAlignment="1">
      <alignment horizontal="right"/>
    </xf>
    <xf numFmtId="4" fontId="10" fillId="0" borderId="0" xfId="3" applyNumberFormat="1" applyFont="1" applyAlignment="1">
      <alignment horizontal="right" wrapText="1"/>
    </xf>
    <xf numFmtId="4" fontId="10" fillId="0" borderId="0" xfId="3" applyNumberFormat="1" applyFont="1" applyAlignment="1">
      <alignment horizontal="right" vertical="top" wrapText="1"/>
    </xf>
    <xf numFmtId="4" fontId="12" fillId="0" borderId="0" xfId="0" applyNumberFormat="1" applyFont="1" applyAlignment="1">
      <alignment horizontal="right"/>
    </xf>
    <xf numFmtId="4" fontId="9" fillId="0" borderId="0" xfId="0" applyNumberFormat="1" applyFont="1" applyAlignment="1">
      <alignment horizontal="right" vertical="top"/>
    </xf>
    <xf numFmtId="0" fontId="14" fillId="0" borderId="0" xfId="0" applyNumberFormat="1" applyFont="1" applyFill="1" applyBorder="1" applyAlignment="1">
      <alignment horizontal="justify" vertical="top"/>
    </xf>
    <xf numFmtId="4" fontId="24" fillId="2" borderId="4" xfId="0" applyNumberFormat="1" applyFont="1" applyFill="1" applyBorder="1" applyAlignment="1">
      <alignment horizontal="right"/>
    </xf>
    <xf numFmtId="4" fontId="24" fillId="2" borderId="5" xfId="0" applyNumberFormat="1" applyFont="1" applyFill="1" applyBorder="1" applyAlignment="1">
      <alignment horizontal="right"/>
    </xf>
    <xf numFmtId="4" fontId="24" fillId="0" borderId="0" xfId="0" applyNumberFormat="1" applyFont="1" applyBorder="1" applyAlignment="1">
      <alignment horizontal="right"/>
    </xf>
    <xf numFmtId="0" fontId="9" fillId="0" borderId="0" xfId="3" applyFont="1" applyAlignment="1">
      <alignment horizontal="center" wrapText="1"/>
    </xf>
    <xf numFmtId="2" fontId="9" fillId="0" borderId="0" xfId="0" applyNumberFormat="1" applyFont="1" applyAlignment="1">
      <alignment horizontal="right"/>
    </xf>
    <xf numFmtId="2" fontId="10" fillId="0" borderId="0" xfId="3" applyNumberFormat="1" applyFont="1" applyAlignment="1">
      <alignment horizontal="right" wrapText="1"/>
    </xf>
    <xf numFmtId="4" fontId="13" fillId="4" borderId="5" xfId="0" applyNumberFormat="1" applyFont="1" applyFill="1" applyBorder="1" applyAlignment="1">
      <alignment horizontal="right"/>
    </xf>
    <xf numFmtId="164" fontId="25" fillId="0" borderId="0" xfId="0" applyNumberFormat="1" applyFont="1" applyFill="1" applyBorder="1" applyAlignment="1">
      <alignment horizontal="center" vertical="top"/>
    </xf>
    <xf numFmtId="0" fontId="25" fillId="0" borderId="0" xfId="0" applyFont="1" applyFill="1" applyBorder="1" applyAlignment="1">
      <alignment horizontal="justify" vertical="top"/>
    </xf>
    <xf numFmtId="0" fontId="25" fillId="0" borderId="0" xfId="0" applyFont="1" applyFill="1" applyBorder="1" applyAlignment="1">
      <alignment horizontal="right"/>
    </xf>
    <xf numFmtId="0" fontId="24" fillId="0" borderId="0" xfId="3" applyFont="1" applyAlignment="1">
      <alignment horizontal="right" wrapText="1"/>
    </xf>
    <xf numFmtId="4" fontId="25" fillId="0" borderId="0" xfId="0" applyNumberFormat="1" applyFont="1" applyFill="1" applyBorder="1" applyAlignment="1">
      <alignment horizontal="right"/>
    </xf>
    <xf numFmtId="0" fontId="1" fillId="0" borderId="0" xfId="0" quotePrefix="1" applyFont="1" applyAlignment="1">
      <alignment horizontal="justify" vertical="top" wrapText="1"/>
    </xf>
    <xf numFmtId="0" fontId="0" fillId="0" borderId="0" xfId="0" applyAlignment="1">
      <alignment wrapText="1"/>
    </xf>
  </cellXfs>
  <cellStyles count="4">
    <cellStyle name="Navadno" xfId="0" builtinId="0"/>
    <cellStyle name="Navadno 6" xfId="1" xr:uid="{00000000-0005-0000-0000-000001000000}"/>
    <cellStyle name="Navadno 9" xfId="2" xr:uid="{00000000-0005-0000-0000-000002000000}"/>
    <cellStyle name="Normal_TUŠMs-popis ogrevanje+plin-PZI"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view="pageBreakPreview" topLeftCell="A79" zoomScaleSheetLayoutView="100" workbookViewId="0">
      <selection activeCell="B6" sqref="B6"/>
    </sheetView>
  </sheetViews>
  <sheetFormatPr defaultRowHeight="12.75" x14ac:dyDescent="0.2"/>
  <cols>
    <col min="1" max="1" width="4.42578125" style="1" customWidth="1"/>
    <col min="2" max="2" width="42" customWidth="1"/>
    <col min="3" max="3" width="5.28515625" customWidth="1"/>
    <col min="4" max="4" width="4" customWidth="1"/>
    <col min="5" max="5" width="7.85546875" customWidth="1"/>
    <col min="6" max="6" width="17" customWidth="1"/>
  </cols>
  <sheetData>
    <row r="1" spans="1:6" s="3" customFormat="1" x14ac:dyDescent="0.2">
      <c r="A1" s="4"/>
      <c r="B1" s="64"/>
      <c r="C1" s="5"/>
      <c r="D1" s="5"/>
      <c r="E1" s="6"/>
      <c r="F1" s="6"/>
    </row>
    <row r="2" spans="1:6" s="3" customFormat="1" ht="9.75" customHeight="1" x14ac:dyDescent="0.2">
      <c r="A2" s="4"/>
      <c r="B2" s="64"/>
      <c r="C2" s="5"/>
      <c r="D2" s="5"/>
      <c r="E2" s="6"/>
      <c r="F2" s="6"/>
    </row>
    <row r="3" spans="1:6" s="3" customFormat="1" x14ac:dyDescent="0.2">
      <c r="A3" s="4"/>
      <c r="B3" s="64" t="s">
        <v>26</v>
      </c>
      <c r="C3" s="5"/>
      <c r="D3" s="5"/>
      <c r="E3" s="6"/>
      <c r="F3" s="6"/>
    </row>
    <row r="4" spans="1:6" s="3" customFormat="1" x14ac:dyDescent="0.2">
      <c r="A4" s="4"/>
      <c r="B4" s="65" t="s">
        <v>44</v>
      </c>
      <c r="C4" s="5"/>
      <c r="D4" s="5"/>
      <c r="E4" s="6"/>
      <c r="F4" s="6"/>
    </row>
    <row r="5" spans="1:6" s="3" customFormat="1" x14ac:dyDescent="0.2">
      <c r="A5" s="4"/>
      <c r="B5" s="65" t="s">
        <v>45</v>
      </c>
      <c r="C5" s="5"/>
      <c r="D5" s="5"/>
      <c r="E5" s="6"/>
      <c r="F5" s="6"/>
    </row>
    <row r="6" spans="1:6" s="3" customFormat="1" x14ac:dyDescent="0.2">
      <c r="A6" s="4"/>
      <c r="B6" s="65" t="s">
        <v>46</v>
      </c>
      <c r="C6" s="5"/>
      <c r="D6" s="5"/>
      <c r="E6" s="6"/>
      <c r="F6" s="6"/>
    </row>
    <row r="7" spans="1:6" s="3" customFormat="1" x14ac:dyDescent="0.2">
      <c r="A7" s="4"/>
      <c r="B7" s="65"/>
      <c r="C7" s="5"/>
      <c r="D7" s="5"/>
      <c r="E7" s="6"/>
      <c r="F7" s="6"/>
    </row>
    <row r="8" spans="1:6" s="3" customFormat="1" x14ac:dyDescent="0.2">
      <c r="A8" s="4"/>
      <c r="B8" s="65"/>
      <c r="C8" s="5"/>
      <c r="D8" s="5"/>
      <c r="E8" s="6"/>
      <c r="F8" s="6"/>
    </row>
    <row r="9" spans="1:6" s="3" customFormat="1" x14ac:dyDescent="0.2">
      <c r="A9" s="4"/>
      <c r="B9" s="65"/>
      <c r="C9" s="5"/>
      <c r="D9" s="5"/>
      <c r="E9" s="6"/>
      <c r="F9" s="6"/>
    </row>
    <row r="10" spans="1:6" s="3" customFormat="1" x14ac:dyDescent="0.2">
      <c r="A10" s="4"/>
      <c r="B10" s="65"/>
      <c r="C10" s="5"/>
      <c r="D10" s="5"/>
      <c r="E10" s="6"/>
      <c r="F10" s="6"/>
    </row>
    <row r="11" spans="1:6" s="3" customFormat="1" x14ac:dyDescent="0.2">
      <c r="A11" s="4"/>
      <c r="B11" s="65"/>
      <c r="C11" s="5"/>
      <c r="D11" s="5"/>
      <c r="E11" s="6"/>
      <c r="F11" s="6"/>
    </row>
    <row r="12" spans="1:6" s="3" customFormat="1" x14ac:dyDescent="0.2">
      <c r="A12" s="4"/>
      <c r="C12" s="5"/>
      <c r="D12" s="5"/>
      <c r="E12" s="6"/>
      <c r="F12" s="6"/>
    </row>
    <row r="13" spans="1:6" s="72" customFormat="1" ht="31.5" x14ac:dyDescent="0.25">
      <c r="A13" s="67"/>
      <c r="B13" s="68" t="s">
        <v>47</v>
      </c>
      <c r="C13" s="69"/>
      <c r="D13" s="70"/>
      <c r="E13" s="71"/>
      <c r="F13" s="71"/>
    </row>
    <row r="14" spans="1:6" s="3" customFormat="1" ht="12.75" customHeight="1" x14ac:dyDescent="0.2">
      <c r="A14" s="4"/>
      <c r="B14" s="7"/>
      <c r="C14" s="5"/>
      <c r="D14" s="5"/>
      <c r="E14" s="6"/>
      <c r="F14" s="6"/>
    </row>
    <row r="15" spans="1:6" s="3" customFormat="1" ht="12.75" customHeight="1" x14ac:dyDescent="0.2">
      <c r="A15" s="4"/>
      <c r="B15" s="7"/>
      <c r="C15" s="5"/>
      <c r="D15" s="5"/>
      <c r="E15" s="6"/>
      <c r="F15" s="6"/>
    </row>
    <row r="16" spans="1:6" s="3" customFormat="1" ht="12.75" customHeight="1" x14ac:dyDescent="0.2">
      <c r="A16" s="4">
        <v>1</v>
      </c>
      <c r="B16" s="9" t="str">
        <f>Kotlarna!B106</f>
        <v>OGREVANJE OBJEKTA</v>
      </c>
      <c r="C16" s="7"/>
      <c r="D16" s="7"/>
      <c r="E16" s="7"/>
      <c r="F16" s="12">
        <f>Kotlarna!F106</f>
        <v>0</v>
      </c>
    </row>
    <row r="17" spans="1:6" s="3" customFormat="1" ht="12.75" customHeight="1" x14ac:dyDescent="0.2">
      <c r="A17" s="8">
        <v>2</v>
      </c>
      <c r="B17" s="9" t="e">
        <f>Kotlarna!#REF!</f>
        <v>#REF!</v>
      </c>
      <c r="C17" s="10"/>
      <c r="D17" s="10"/>
      <c r="E17" s="11"/>
      <c r="F17" s="12" t="e">
        <f>Kotlarna!#REF!</f>
        <v>#REF!</v>
      </c>
    </row>
    <row r="18" spans="1:6" s="3" customFormat="1" ht="12.75" customHeight="1" x14ac:dyDescent="0.2">
      <c r="A18" s="8">
        <v>3</v>
      </c>
      <c r="B18" s="9" t="str">
        <f>Kotlarna!B161</f>
        <v>VODOVOD, KONDENZ</v>
      </c>
      <c r="C18" s="10"/>
      <c r="D18" s="10"/>
      <c r="E18" s="11"/>
      <c r="F18" s="12">
        <f>Kotlarna!F161</f>
        <v>0</v>
      </c>
    </row>
    <row r="19" spans="1:6" s="3" customFormat="1" ht="12.75" customHeight="1" x14ac:dyDescent="0.2">
      <c r="A19" s="8">
        <v>4</v>
      </c>
      <c r="B19" s="9" t="str">
        <f>Kotlarna!B181</f>
        <v xml:space="preserve">PLIN </v>
      </c>
      <c r="C19" s="10"/>
      <c r="D19" s="10"/>
      <c r="E19" s="11"/>
      <c r="F19" s="12">
        <f>Kotlarna!F181</f>
        <v>0</v>
      </c>
    </row>
    <row r="20" spans="1:6" s="3" customFormat="1" ht="12.75" customHeight="1" x14ac:dyDescent="0.2">
      <c r="A20" s="8">
        <v>5</v>
      </c>
      <c r="B20" s="9" t="str">
        <f>Kotlarna!B201</f>
        <v>SPLOŠNO</v>
      </c>
      <c r="C20" s="10"/>
      <c r="D20" s="10"/>
      <c r="E20" s="11"/>
      <c r="F20" s="12">
        <f>Kotlarna!F201</f>
        <v>0</v>
      </c>
    </row>
    <row r="21" spans="1:6" s="3" customFormat="1" ht="12.75" customHeight="1" x14ac:dyDescent="0.2">
      <c r="A21" s="8"/>
      <c r="B21" s="9"/>
      <c r="C21" s="10"/>
      <c r="D21" s="10"/>
      <c r="E21" s="11"/>
      <c r="F21" s="12"/>
    </row>
    <row r="22" spans="1:6" s="77" customFormat="1" ht="15.75" x14ac:dyDescent="0.25">
      <c r="A22" s="73"/>
      <c r="B22" s="74" t="s">
        <v>27</v>
      </c>
      <c r="C22" s="75"/>
      <c r="D22" s="75"/>
      <c r="E22" s="76"/>
      <c r="F22" s="111" t="e">
        <f>SUM(F16:F21)</f>
        <v>#REF!</v>
      </c>
    </row>
    <row r="23" spans="1:6" s="2" customFormat="1" x14ac:dyDescent="0.2">
      <c r="A23" s="1"/>
      <c r="B23" s="34"/>
      <c r="C23"/>
      <c r="D23"/>
      <c r="E23"/>
      <c r="F23"/>
    </row>
    <row r="24" spans="1:6" s="2" customFormat="1" x14ac:dyDescent="0.2">
      <c r="A24" s="1"/>
      <c r="B24" s="34"/>
      <c r="C24"/>
      <c r="D24"/>
      <c r="E24"/>
      <c r="F24" s="63"/>
    </row>
    <row r="25" spans="1:6" s="2" customFormat="1" x14ac:dyDescent="0.2">
      <c r="A25" s="1"/>
      <c r="B25" s="66"/>
      <c r="C25"/>
      <c r="D25"/>
      <c r="E25"/>
      <c r="F25"/>
    </row>
    <row r="26" spans="1:6" s="2" customFormat="1" x14ac:dyDescent="0.2">
      <c r="A26" s="1"/>
      <c r="B26" s="66"/>
      <c r="C26"/>
      <c r="D26"/>
      <c r="E26"/>
      <c r="F26"/>
    </row>
    <row r="27" spans="1:6" s="2" customFormat="1" x14ac:dyDescent="0.2">
      <c r="A27" s="1"/>
      <c r="B27"/>
      <c r="C27"/>
      <c r="D27"/>
      <c r="E27"/>
      <c r="F27"/>
    </row>
    <row r="28" spans="1:6" s="2" customFormat="1" x14ac:dyDescent="0.2">
      <c r="A28" s="1"/>
      <c r="B28" s="64"/>
      <c r="C28"/>
      <c r="D28"/>
      <c r="E28"/>
      <c r="F28"/>
    </row>
    <row r="29" spans="1:6" s="2" customFormat="1" x14ac:dyDescent="0.2">
      <c r="A29" s="1"/>
      <c r="B29"/>
      <c r="C29"/>
      <c r="D29"/>
      <c r="E29"/>
      <c r="F29"/>
    </row>
    <row r="30" spans="1:6" s="2" customFormat="1" x14ac:dyDescent="0.2">
      <c r="A30" s="1"/>
      <c r="B30"/>
      <c r="C30"/>
      <c r="D30"/>
      <c r="E30"/>
      <c r="F30"/>
    </row>
    <row r="31" spans="1:6" s="2" customFormat="1" x14ac:dyDescent="0.2">
      <c r="A31" s="1"/>
      <c r="B31"/>
      <c r="C31"/>
      <c r="D31"/>
      <c r="E31"/>
      <c r="F31"/>
    </row>
    <row r="32" spans="1:6" s="2" customFormat="1" x14ac:dyDescent="0.2">
      <c r="A32" s="1"/>
      <c r="B32"/>
      <c r="C32"/>
      <c r="D32"/>
      <c r="E32"/>
      <c r="F32"/>
    </row>
    <row r="33" spans="1:6" s="2" customFormat="1" x14ac:dyDescent="0.2">
      <c r="A33" s="1"/>
      <c r="B33"/>
      <c r="C33"/>
      <c r="D33"/>
      <c r="E33"/>
      <c r="F33"/>
    </row>
    <row r="34" spans="1:6" s="2" customFormat="1" x14ac:dyDescent="0.2">
      <c r="A34" s="1"/>
      <c r="B34"/>
      <c r="C34"/>
      <c r="D34"/>
      <c r="E34"/>
      <c r="F34"/>
    </row>
    <row r="35" spans="1:6" s="2" customFormat="1" x14ac:dyDescent="0.2">
      <c r="A35" s="1"/>
      <c r="B35"/>
      <c r="C35"/>
      <c r="D35"/>
      <c r="E35"/>
      <c r="F35"/>
    </row>
    <row r="36" spans="1:6" s="2" customFormat="1" x14ac:dyDescent="0.2">
      <c r="A36" s="1"/>
      <c r="B36"/>
      <c r="C36"/>
      <c r="D36"/>
      <c r="E36"/>
      <c r="F36"/>
    </row>
    <row r="37" spans="1:6" s="2" customFormat="1" x14ac:dyDescent="0.2">
      <c r="A37" s="1"/>
      <c r="B37"/>
      <c r="C37"/>
      <c r="D37"/>
      <c r="E37"/>
      <c r="F37"/>
    </row>
    <row r="38" spans="1:6" s="2" customFormat="1" x14ac:dyDescent="0.2">
      <c r="A38" s="1"/>
      <c r="B38"/>
      <c r="C38"/>
      <c r="D38"/>
      <c r="E38"/>
      <c r="F38"/>
    </row>
    <row r="39" spans="1:6" s="2" customFormat="1" x14ac:dyDescent="0.2">
      <c r="A39" s="1"/>
      <c r="B39"/>
      <c r="C39"/>
      <c r="D39"/>
      <c r="E39"/>
      <c r="F39"/>
    </row>
    <row r="40" spans="1:6" s="2" customFormat="1" x14ac:dyDescent="0.2">
      <c r="A40" s="1"/>
      <c r="B40"/>
      <c r="C40"/>
      <c r="D40"/>
      <c r="E40"/>
      <c r="F40"/>
    </row>
    <row r="41" spans="1:6" s="2" customFormat="1" x14ac:dyDescent="0.2">
      <c r="A41" s="1"/>
      <c r="B41"/>
      <c r="C41"/>
      <c r="D41"/>
      <c r="E41"/>
      <c r="F41"/>
    </row>
    <row r="42" spans="1:6" s="2" customFormat="1" x14ac:dyDescent="0.2">
      <c r="A42" s="1"/>
      <c r="B42"/>
      <c r="C42"/>
      <c r="D42"/>
      <c r="E42"/>
      <c r="F42"/>
    </row>
    <row r="43" spans="1:6" s="2" customFormat="1" x14ac:dyDescent="0.2">
      <c r="A43" s="1"/>
      <c r="B43"/>
      <c r="C43"/>
      <c r="D43"/>
      <c r="E43"/>
      <c r="F43"/>
    </row>
    <row r="44" spans="1:6" s="2" customFormat="1" x14ac:dyDescent="0.2">
      <c r="A44" s="1"/>
      <c r="B44"/>
      <c r="C44"/>
      <c r="D44"/>
      <c r="E44"/>
      <c r="F44"/>
    </row>
  </sheetData>
  <phoneticPr fontId="7" type="noConversion"/>
  <pageMargins left="0.98402777777777783" right="0.98402777777777783" top="0.98402777777777783" bottom="0.98402777777777783" header="0.51180555555555562" footer="0.70833333333333337"/>
  <pageSetup paperSize="9" scale="97" firstPageNumber="5" orientation="portrait" useFirstPageNumber="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02"/>
  <sheetViews>
    <sheetView tabSelected="1" view="pageBreakPreview" topLeftCell="A169" zoomScaleSheetLayoutView="100" workbookViewId="0">
      <selection activeCell="B197" sqref="B197"/>
    </sheetView>
  </sheetViews>
  <sheetFormatPr defaultRowHeight="12.75" x14ac:dyDescent="0.2"/>
  <cols>
    <col min="1" max="1" width="4.42578125" style="32" customWidth="1"/>
    <col min="2" max="2" width="44" style="14" customWidth="1"/>
    <col min="3" max="3" width="9.140625" style="19"/>
    <col min="4" max="4" width="5.7109375" style="36" customWidth="1"/>
    <col min="5" max="5" width="11.28515625" style="90" customWidth="1"/>
    <col min="6" max="6" width="12.28515625" style="90" customWidth="1"/>
    <col min="7" max="7" width="17.28515625" style="20" customWidth="1"/>
    <col min="8" max="8" width="15.5703125" style="20" customWidth="1"/>
    <col min="9" max="9" width="17.28515625" style="20" customWidth="1"/>
    <col min="10" max="10" width="12.5703125" customWidth="1"/>
  </cols>
  <sheetData>
    <row r="1" spans="1:11" s="2" customFormat="1" x14ac:dyDescent="0.2">
      <c r="A1" s="32" t="s">
        <v>6</v>
      </c>
      <c r="B1" s="15" t="s">
        <v>7</v>
      </c>
      <c r="C1" s="41" t="s">
        <v>8</v>
      </c>
      <c r="D1" s="43" t="s">
        <v>9</v>
      </c>
      <c r="E1" s="87" t="s">
        <v>10</v>
      </c>
      <c r="F1" s="98" t="s">
        <v>11</v>
      </c>
      <c r="G1" s="20"/>
      <c r="H1" s="20"/>
      <c r="I1" s="20"/>
    </row>
    <row r="2" spans="1:11" s="3" customFormat="1" x14ac:dyDescent="0.2">
      <c r="A2" s="32"/>
      <c r="B2" s="16"/>
      <c r="C2" s="42"/>
      <c r="D2" s="44"/>
      <c r="E2" s="88" t="s">
        <v>12</v>
      </c>
      <c r="F2" s="99" t="s">
        <v>12</v>
      </c>
      <c r="G2" s="20"/>
      <c r="H2" s="20"/>
      <c r="I2" s="20"/>
    </row>
    <row r="3" spans="1:11" s="3" customFormat="1" x14ac:dyDescent="0.2">
      <c r="A3" s="32"/>
      <c r="B3" s="17"/>
      <c r="C3" s="19"/>
      <c r="D3" s="36"/>
      <c r="E3" s="89"/>
      <c r="F3" s="89"/>
      <c r="G3" s="20"/>
      <c r="H3" s="20"/>
      <c r="I3" s="20"/>
    </row>
    <row r="4" spans="1:11" s="13" customFormat="1" ht="24" x14ac:dyDescent="0.2">
      <c r="A4" s="32"/>
      <c r="B4" s="54" t="s">
        <v>49</v>
      </c>
      <c r="C4" s="19"/>
      <c r="D4" s="36"/>
      <c r="E4" s="90"/>
      <c r="F4" s="100"/>
      <c r="G4" s="20"/>
      <c r="H4" s="20"/>
      <c r="I4" s="20"/>
      <c r="J4" s="3"/>
      <c r="K4" s="52"/>
    </row>
    <row r="5" spans="1:11" s="24" customFormat="1" x14ac:dyDescent="0.2">
      <c r="A5" s="50"/>
      <c r="B5" s="18"/>
      <c r="C5" s="19"/>
      <c r="D5" s="36"/>
      <c r="E5" s="89"/>
      <c r="F5" s="89"/>
      <c r="G5" s="20"/>
      <c r="H5" s="20"/>
      <c r="I5" s="20"/>
      <c r="J5" s="3"/>
      <c r="K5" s="52"/>
    </row>
    <row r="6" spans="1:11" s="24" customFormat="1" ht="42" customHeight="1" x14ac:dyDescent="0.2">
      <c r="A6" s="50"/>
      <c r="B6" s="117" t="s">
        <v>50</v>
      </c>
      <c r="C6" s="118"/>
      <c r="D6" s="118"/>
      <c r="E6" s="118"/>
      <c r="F6" s="118"/>
      <c r="G6" s="20"/>
      <c r="H6" s="20"/>
      <c r="I6" s="20"/>
      <c r="J6" s="3"/>
      <c r="K6" s="52"/>
    </row>
    <row r="7" spans="1:11" s="24" customFormat="1" x14ac:dyDescent="0.2">
      <c r="A7" s="50"/>
      <c r="B7" s="117" t="s">
        <v>51</v>
      </c>
      <c r="C7" s="118"/>
      <c r="D7" s="118"/>
      <c r="E7" s="118"/>
      <c r="F7" s="118"/>
      <c r="G7" s="20"/>
      <c r="H7" s="20"/>
      <c r="I7" s="20"/>
      <c r="J7" s="3"/>
      <c r="K7" s="52"/>
    </row>
    <row r="8" spans="1:11" s="24" customFormat="1" x14ac:dyDescent="0.2">
      <c r="A8" s="50"/>
      <c r="B8" s="18"/>
      <c r="C8" s="19"/>
      <c r="D8" s="36"/>
      <c r="E8" s="89"/>
      <c r="F8" s="89"/>
      <c r="G8" s="20"/>
      <c r="H8" s="20"/>
      <c r="I8" s="20"/>
      <c r="J8" s="3"/>
      <c r="K8" s="52"/>
    </row>
    <row r="9" spans="1:11" s="24" customFormat="1" x14ac:dyDescent="0.2">
      <c r="A9" s="50"/>
      <c r="B9" s="80" t="s">
        <v>52</v>
      </c>
      <c r="C9" s="19"/>
      <c r="D9" s="36"/>
      <c r="E9" s="89"/>
      <c r="F9" s="89"/>
      <c r="G9" s="20"/>
      <c r="H9" s="20"/>
      <c r="I9" s="20"/>
      <c r="J9" s="3"/>
      <c r="K9" s="52"/>
    </row>
    <row r="10" spans="1:11" s="24" customFormat="1" ht="25.5" x14ac:dyDescent="0.2">
      <c r="A10" s="50"/>
      <c r="B10" s="80" t="s">
        <v>53</v>
      </c>
      <c r="C10" s="19"/>
      <c r="D10" s="36"/>
      <c r="E10" s="89"/>
      <c r="F10" s="89"/>
      <c r="G10" s="20"/>
      <c r="H10" s="20"/>
      <c r="I10" s="20"/>
      <c r="J10" s="3"/>
      <c r="K10" s="52"/>
    </row>
    <row r="11" spans="1:11" s="24" customFormat="1" x14ac:dyDescent="0.2">
      <c r="A11" s="50"/>
      <c r="B11" s="47" t="s">
        <v>60</v>
      </c>
      <c r="C11" s="19"/>
      <c r="D11" s="36"/>
      <c r="E11" s="89"/>
      <c r="F11" s="89"/>
      <c r="G11" s="20"/>
      <c r="H11" s="20"/>
      <c r="I11" s="20"/>
      <c r="J11" s="3"/>
      <c r="K11" s="52"/>
    </row>
    <row r="12" spans="1:11" s="24" customFormat="1" x14ac:dyDescent="0.2">
      <c r="A12" s="50"/>
      <c r="B12" s="47" t="s">
        <v>54</v>
      </c>
      <c r="C12" s="19"/>
      <c r="D12" s="36"/>
      <c r="E12" s="89"/>
      <c r="F12" s="89"/>
      <c r="G12" s="20"/>
      <c r="H12" s="20"/>
      <c r="I12" s="20"/>
      <c r="J12" s="3"/>
      <c r="K12" s="52"/>
    </row>
    <row r="13" spans="1:11" s="24" customFormat="1" x14ac:dyDescent="0.2">
      <c r="A13" s="50"/>
      <c r="B13" s="47" t="s">
        <v>55</v>
      </c>
      <c r="C13" s="19"/>
      <c r="D13" s="36"/>
      <c r="E13" s="89"/>
      <c r="F13" s="89"/>
      <c r="G13" s="20"/>
      <c r="H13" s="20"/>
      <c r="I13" s="20"/>
      <c r="J13" s="3"/>
      <c r="K13" s="52"/>
    </row>
    <row r="14" spans="1:11" s="24" customFormat="1" x14ac:dyDescent="0.2">
      <c r="A14" s="50"/>
      <c r="B14" s="47" t="s">
        <v>56</v>
      </c>
      <c r="C14" s="19"/>
      <c r="D14" s="36"/>
      <c r="E14" s="89"/>
      <c r="F14" s="89"/>
      <c r="G14" s="20"/>
      <c r="H14" s="20"/>
      <c r="I14" s="20"/>
      <c r="J14" s="3"/>
      <c r="K14" s="52"/>
    </row>
    <row r="15" spans="1:11" s="24" customFormat="1" x14ac:dyDescent="0.2">
      <c r="A15" s="50"/>
      <c r="B15" s="47" t="s">
        <v>57</v>
      </c>
      <c r="C15" s="19"/>
      <c r="D15" s="36"/>
      <c r="E15" s="89"/>
      <c r="F15" s="89"/>
      <c r="G15" s="20"/>
      <c r="H15" s="20"/>
      <c r="I15" s="20"/>
      <c r="J15" s="3"/>
      <c r="K15" s="52"/>
    </row>
    <row r="16" spans="1:11" s="24" customFormat="1" ht="24" x14ac:dyDescent="0.2">
      <c r="A16" s="50"/>
      <c r="B16" s="47" t="s">
        <v>58</v>
      </c>
      <c r="C16" s="19"/>
      <c r="D16" s="36"/>
      <c r="E16" s="89"/>
      <c r="F16" s="89"/>
      <c r="G16" s="20"/>
      <c r="H16" s="20"/>
      <c r="I16" s="20"/>
      <c r="J16" s="3"/>
      <c r="K16" s="52"/>
    </row>
    <row r="17" spans="1:11" s="24" customFormat="1" x14ac:dyDescent="0.2">
      <c r="A17" s="50"/>
      <c r="B17" s="47" t="s">
        <v>59</v>
      </c>
      <c r="C17" s="19"/>
      <c r="D17" s="36"/>
      <c r="E17" s="89"/>
      <c r="F17" s="89"/>
      <c r="G17" s="20"/>
      <c r="H17" s="20"/>
      <c r="I17" s="20"/>
      <c r="J17" s="3"/>
      <c r="K17" s="52"/>
    </row>
    <row r="18" spans="1:11" s="24" customFormat="1" x14ac:dyDescent="0.2">
      <c r="A18" s="50"/>
      <c r="B18" s="47" t="s">
        <v>61</v>
      </c>
      <c r="C18" s="19"/>
      <c r="D18" s="36"/>
      <c r="E18" s="89"/>
      <c r="F18" s="89"/>
      <c r="G18" s="20"/>
      <c r="H18" s="20"/>
      <c r="I18" s="20"/>
      <c r="J18" s="3"/>
      <c r="K18" s="52"/>
    </row>
    <row r="19" spans="1:11" s="24" customFormat="1" x14ac:dyDescent="0.2">
      <c r="A19" s="50"/>
      <c r="B19" s="18"/>
      <c r="C19" s="19"/>
      <c r="D19" s="36"/>
      <c r="E19" s="89"/>
      <c r="F19" s="89"/>
      <c r="G19" s="20"/>
      <c r="H19" s="20"/>
      <c r="I19" s="20"/>
      <c r="J19" s="3"/>
      <c r="K19" s="52"/>
    </row>
    <row r="20" spans="1:11" s="24" customFormat="1" x14ac:dyDescent="0.2">
      <c r="A20" s="50"/>
      <c r="B20" s="18" t="s">
        <v>48</v>
      </c>
      <c r="C20" s="19"/>
      <c r="D20" s="36"/>
      <c r="E20" s="89"/>
      <c r="F20" s="89"/>
      <c r="G20" s="20"/>
      <c r="H20" s="20"/>
      <c r="I20" s="20"/>
      <c r="J20" s="3"/>
      <c r="K20" s="52"/>
    </row>
    <row r="21" spans="1:11" s="13" customFormat="1" x14ac:dyDescent="0.2">
      <c r="A21" s="32"/>
      <c r="B21" s="47"/>
      <c r="C21" s="19"/>
      <c r="D21" s="36"/>
      <c r="E21" s="90"/>
      <c r="F21" s="100"/>
      <c r="G21" s="20"/>
      <c r="H21" s="20"/>
      <c r="I21" s="20"/>
      <c r="J21" s="3"/>
      <c r="K21" s="52"/>
    </row>
    <row r="22" spans="1:11" s="13" customFormat="1" ht="60" x14ac:dyDescent="0.2">
      <c r="A22" s="32">
        <v>1</v>
      </c>
      <c r="B22" s="23" t="s">
        <v>126</v>
      </c>
      <c r="C22" s="81" t="s">
        <v>13</v>
      </c>
      <c r="D22" s="82">
        <v>1</v>
      </c>
      <c r="E22" s="56"/>
      <c r="F22" s="56">
        <f>E22*D22</f>
        <v>0</v>
      </c>
      <c r="G22" s="20"/>
      <c r="H22" s="20"/>
      <c r="I22" s="20"/>
      <c r="J22" s="3"/>
      <c r="K22" s="52"/>
    </row>
    <row r="23" spans="1:11" s="13" customFormat="1" x14ac:dyDescent="0.2">
      <c r="A23" s="32"/>
      <c r="B23" s="23"/>
      <c r="C23" s="19"/>
      <c r="D23" s="36"/>
      <c r="E23" s="91"/>
      <c r="F23" s="100"/>
      <c r="G23" s="20"/>
      <c r="H23" s="20"/>
      <c r="I23" s="20"/>
      <c r="J23" s="3"/>
      <c r="K23" s="52"/>
    </row>
    <row r="24" spans="1:11" s="13" customFormat="1" ht="24" x14ac:dyDescent="0.2">
      <c r="A24" s="32">
        <v>2</v>
      </c>
      <c r="B24" s="23" t="s">
        <v>67</v>
      </c>
      <c r="C24" s="81" t="s">
        <v>13</v>
      </c>
      <c r="D24" s="82">
        <v>4</v>
      </c>
      <c r="E24" s="56"/>
      <c r="F24" s="56">
        <f>E24*D24</f>
        <v>0</v>
      </c>
      <c r="G24" s="20"/>
      <c r="H24" s="20"/>
      <c r="I24" s="20"/>
      <c r="J24" s="3"/>
      <c r="K24" s="52"/>
    </row>
    <row r="25" spans="1:11" s="13" customFormat="1" x14ac:dyDescent="0.2">
      <c r="A25" s="32"/>
      <c r="B25" s="23" t="s">
        <v>62</v>
      </c>
      <c r="C25" s="19"/>
      <c r="D25" s="36"/>
      <c r="E25" s="91"/>
      <c r="F25" s="100"/>
      <c r="G25" s="20"/>
      <c r="H25" s="20"/>
      <c r="I25" s="20"/>
      <c r="J25" s="3"/>
      <c r="K25" s="52"/>
    </row>
    <row r="26" spans="1:11" s="13" customFormat="1" ht="24" x14ac:dyDescent="0.2">
      <c r="A26" s="32"/>
      <c r="B26" s="23" t="s">
        <v>63</v>
      </c>
      <c r="C26" s="19"/>
      <c r="D26" s="36"/>
      <c r="E26" s="91"/>
      <c r="F26" s="100"/>
      <c r="G26" s="20"/>
      <c r="H26" s="20"/>
      <c r="I26" s="20"/>
      <c r="J26" s="3"/>
      <c r="K26" s="52"/>
    </row>
    <row r="27" spans="1:11" s="13" customFormat="1" x14ac:dyDescent="0.2">
      <c r="A27" s="32"/>
      <c r="B27" s="23" t="s">
        <v>64</v>
      </c>
      <c r="C27" s="19"/>
      <c r="D27" s="36"/>
      <c r="E27" s="91"/>
      <c r="F27" s="100"/>
      <c r="G27" s="20"/>
      <c r="H27" s="20"/>
      <c r="I27" s="20"/>
      <c r="J27" s="3"/>
      <c r="K27" s="52"/>
    </row>
    <row r="28" spans="1:11" s="13" customFormat="1" x14ac:dyDescent="0.2">
      <c r="A28" s="32"/>
      <c r="B28" s="23" t="s">
        <v>65</v>
      </c>
      <c r="C28" s="19"/>
      <c r="D28" s="36"/>
      <c r="E28" s="91"/>
      <c r="F28" s="100"/>
      <c r="G28" s="20"/>
      <c r="H28" s="20"/>
      <c r="I28" s="20"/>
      <c r="J28" s="3"/>
      <c r="K28" s="52"/>
    </row>
    <row r="29" spans="1:11" s="13" customFormat="1" ht="24" x14ac:dyDescent="0.2">
      <c r="A29" s="32"/>
      <c r="B29" s="23" t="s">
        <v>72</v>
      </c>
      <c r="C29" s="19"/>
      <c r="D29" s="36"/>
      <c r="E29" s="91"/>
      <c r="F29" s="100"/>
      <c r="G29" s="20"/>
      <c r="H29" s="20"/>
      <c r="I29" s="20"/>
      <c r="J29" s="3"/>
      <c r="K29" s="52"/>
    </row>
    <row r="30" spans="1:11" s="13" customFormat="1" ht="69.599999999999994" customHeight="1" x14ac:dyDescent="0.2">
      <c r="A30" s="32"/>
      <c r="B30" s="23" t="s">
        <v>73</v>
      </c>
      <c r="C30" s="19"/>
      <c r="D30" s="36"/>
      <c r="E30" s="91"/>
      <c r="F30" s="100"/>
      <c r="G30" s="20"/>
      <c r="H30" s="20"/>
      <c r="I30" s="20"/>
      <c r="J30" s="3"/>
      <c r="K30" s="52"/>
    </row>
    <row r="31" spans="1:11" s="13" customFormat="1" x14ac:dyDescent="0.2">
      <c r="A31" s="32"/>
      <c r="B31" s="23" t="s">
        <v>66</v>
      </c>
      <c r="C31" s="19"/>
      <c r="D31" s="36"/>
      <c r="E31" s="91"/>
      <c r="F31" s="100"/>
      <c r="G31" s="20"/>
      <c r="H31" s="20"/>
      <c r="I31" s="20"/>
      <c r="J31" s="3"/>
      <c r="K31" s="52"/>
    </row>
    <row r="32" spans="1:11" s="13" customFormat="1" x14ac:dyDescent="0.2">
      <c r="A32" s="32"/>
      <c r="B32" s="23"/>
      <c r="C32" s="19"/>
      <c r="D32" s="36"/>
      <c r="E32" s="91"/>
      <c r="F32" s="100"/>
      <c r="G32" s="20"/>
      <c r="H32" s="20"/>
      <c r="I32" s="20"/>
      <c r="J32" s="3"/>
      <c r="K32" s="52"/>
    </row>
    <row r="33" spans="1:11" s="13" customFormat="1" ht="24" x14ac:dyDescent="0.2">
      <c r="A33" s="32">
        <v>3</v>
      </c>
      <c r="B33" s="23" t="s">
        <v>68</v>
      </c>
      <c r="C33" s="81" t="s">
        <v>13</v>
      </c>
      <c r="D33" s="82">
        <v>4</v>
      </c>
      <c r="E33" s="56"/>
      <c r="F33" s="56">
        <f>E33*D33</f>
        <v>0</v>
      </c>
      <c r="G33" s="20"/>
      <c r="H33" s="20"/>
      <c r="I33" s="20"/>
      <c r="J33" s="3"/>
      <c r="K33" s="52"/>
    </row>
    <row r="34" spans="1:11" s="13" customFormat="1" ht="37.15" customHeight="1" x14ac:dyDescent="0.2">
      <c r="A34" s="32"/>
      <c r="B34" s="23" t="s">
        <v>70</v>
      </c>
      <c r="C34" s="19"/>
      <c r="D34" s="36"/>
      <c r="E34" s="91"/>
      <c r="F34" s="100"/>
      <c r="G34" s="20"/>
      <c r="H34" s="20"/>
      <c r="I34" s="20"/>
      <c r="J34" s="3"/>
      <c r="K34" s="52"/>
    </row>
    <row r="35" spans="1:11" s="13" customFormat="1" ht="36.6" customHeight="1" x14ac:dyDescent="0.2">
      <c r="A35" s="32"/>
      <c r="B35" s="23" t="s">
        <v>71</v>
      </c>
      <c r="C35" s="19"/>
      <c r="D35" s="36"/>
      <c r="E35" s="91"/>
      <c r="F35" s="100"/>
      <c r="G35" s="20"/>
      <c r="H35" s="20"/>
      <c r="I35" s="20"/>
      <c r="J35" s="3"/>
      <c r="K35" s="52"/>
    </row>
    <row r="36" spans="1:11" s="13" customFormat="1" ht="13.15" customHeight="1" x14ac:dyDescent="0.2">
      <c r="A36" s="32"/>
      <c r="B36" s="23" t="s">
        <v>69</v>
      </c>
      <c r="C36" s="19"/>
      <c r="D36" s="36"/>
      <c r="E36" s="91"/>
      <c r="F36" s="100"/>
      <c r="G36" s="20"/>
      <c r="H36" s="20"/>
      <c r="I36" s="20"/>
      <c r="J36" s="3"/>
      <c r="K36" s="52"/>
    </row>
    <row r="37" spans="1:11" s="13" customFormat="1" x14ac:dyDescent="0.2">
      <c r="A37" s="32"/>
      <c r="B37" s="23"/>
      <c r="C37" s="19"/>
      <c r="D37" s="36"/>
      <c r="E37" s="91"/>
      <c r="F37" s="100"/>
      <c r="G37" s="20"/>
      <c r="H37" s="20"/>
      <c r="I37" s="20"/>
      <c r="J37" s="3"/>
      <c r="K37" s="52"/>
    </row>
    <row r="38" spans="1:11" s="13" customFormat="1" ht="75" customHeight="1" x14ac:dyDescent="0.2">
      <c r="A38" s="32">
        <v>4</v>
      </c>
      <c r="B38" s="23" t="s">
        <v>75</v>
      </c>
      <c r="C38" s="81" t="s">
        <v>13</v>
      </c>
      <c r="D38" s="82">
        <v>1</v>
      </c>
      <c r="E38" s="56"/>
      <c r="F38" s="56">
        <f>E38*D38</f>
        <v>0</v>
      </c>
      <c r="G38" s="20"/>
      <c r="H38" s="20"/>
      <c r="I38" s="20"/>
      <c r="J38" s="3"/>
      <c r="K38" s="52"/>
    </row>
    <row r="39" spans="1:11" s="13" customFormat="1" x14ac:dyDescent="0.2">
      <c r="A39" s="32"/>
      <c r="B39" s="23"/>
      <c r="C39" s="19"/>
      <c r="D39" s="36"/>
      <c r="E39" s="91"/>
      <c r="F39" s="100"/>
      <c r="G39" s="20"/>
      <c r="H39" s="20"/>
      <c r="I39" s="20"/>
      <c r="J39" s="3"/>
      <c r="K39" s="52"/>
    </row>
    <row r="40" spans="1:11" s="13" customFormat="1" ht="57.6" customHeight="1" x14ac:dyDescent="0.2">
      <c r="A40" s="32">
        <v>5</v>
      </c>
      <c r="B40" s="33" t="s">
        <v>74</v>
      </c>
      <c r="C40" s="81" t="s">
        <v>13</v>
      </c>
      <c r="D40" s="82">
        <v>1</v>
      </c>
      <c r="E40" s="56"/>
      <c r="F40" s="56">
        <f>E40*D40</f>
        <v>0</v>
      </c>
      <c r="G40" s="20"/>
      <c r="H40" s="20"/>
      <c r="I40" s="20"/>
      <c r="J40" s="3"/>
      <c r="K40" s="52"/>
    </row>
    <row r="41" spans="1:11" s="13" customFormat="1" ht="16.899999999999999" customHeight="1" x14ac:dyDescent="0.2">
      <c r="A41" s="32"/>
      <c r="B41" s="33"/>
      <c r="C41" s="81"/>
      <c r="D41" s="82"/>
      <c r="E41" s="56"/>
      <c r="F41" s="56"/>
      <c r="G41" s="20"/>
      <c r="H41" s="20"/>
      <c r="I41" s="20"/>
      <c r="J41" s="3"/>
      <c r="K41" s="52"/>
    </row>
    <row r="42" spans="1:11" s="13" customFormat="1" ht="36.6" customHeight="1" x14ac:dyDescent="0.2">
      <c r="A42" s="32"/>
      <c r="B42" s="83" t="s">
        <v>95</v>
      </c>
      <c r="C42" s="81"/>
      <c r="D42" s="82"/>
      <c r="E42" s="56"/>
      <c r="F42" s="56"/>
      <c r="G42" s="20"/>
      <c r="H42" s="20"/>
      <c r="I42" s="20"/>
      <c r="J42" s="3"/>
      <c r="K42" s="52"/>
    </row>
    <row r="43" spans="1:11" s="13" customFormat="1" x14ac:dyDescent="0.2">
      <c r="A43" s="32"/>
      <c r="B43" s="23"/>
      <c r="C43" s="19"/>
      <c r="D43" s="36"/>
      <c r="E43" s="91"/>
      <c r="F43" s="100"/>
      <c r="G43" s="20"/>
      <c r="H43" s="20"/>
      <c r="I43" s="20"/>
      <c r="J43" s="3"/>
      <c r="K43" s="52"/>
    </row>
    <row r="44" spans="1:11" s="13" customFormat="1" ht="132" x14ac:dyDescent="0.2">
      <c r="A44" s="32">
        <v>6</v>
      </c>
      <c r="B44" s="33" t="s">
        <v>76</v>
      </c>
      <c r="C44" s="81" t="s">
        <v>13</v>
      </c>
      <c r="D44" s="82">
        <v>1</v>
      </c>
      <c r="E44" s="56"/>
      <c r="F44" s="56">
        <f>E44*D44</f>
        <v>0</v>
      </c>
      <c r="G44" s="20"/>
      <c r="H44" s="20"/>
      <c r="I44" s="20"/>
      <c r="J44" s="3"/>
      <c r="K44" s="52"/>
    </row>
    <row r="45" spans="1:11" s="13" customFormat="1" x14ac:dyDescent="0.2">
      <c r="A45" s="32"/>
      <c r="B45" s="23"/>
      <c r="C45" s="19"/>
      <c r="D45" s="36"/>
      <c r="E45" s="91"/>
      <c r="F45" s="100"/>
      <c r="G45" s="20"/>
      <c r="H45" s="20"/>
      <c r="I45" s="20"/>
      <c r="J45" s="3"/>
      <c r="K45" s="52"/>
    </row>
    <row r="46" spans="1:11" s="13" customFormat="1" ht="48" x14ac:dyDescent="0.2">
      <c r="A46" s="32">
        <v>7</v>
      </c>
      <c r="B46" s="33" t="s">
        <v>77</v>
      </c>
      <c r="C46" s="81" t="s">
        <v>13</v>
      </c>
      <c r="D46" s="82">
        <v>1</v>
      </c>
      <c r="E46" s="56"/>
      <c r="F46" s="56">
        <f>E46*D46</f>
        <v>0</v>
      </c>
      <c r="G46" s="20"/>
      <c r="H46" s="20"/>
      <c r="I46" s="20"/>
      <c r="J46" s="3"/>
      <c r="K46" s="52"/>
    </row>
    <row r="47" spans="1:11" s="13" customFormat="1" x14ac:dyDescent="0.2">
      <c r="A47" s="32"/>
      <c r="B47" s="23"/>
      <c r="C47" s="19"/>
      <c r="D47" s="36"/>
      <c r="E47" s="91"/>
      <c r="F47" s="100"/>
      <c r="G47" s="20"/>
      <c r="H47" s="20"/>
      <c r="I47" s="20"/>
      <c r="J47" s="3"/>
      <c r="K47" s="52"/>
    </row>
    <row r="48" spans="1:11" s="13" customFormat="1" x14ac:dyDescent="0.2">
      <c r="A48" s="32">
        <v>8</v>
      </c>
      <c r="B48" s="33" t="s">
        <v>78</v>
      </c>
      <c r="C48" s="81" t="s">
        <v>13</v>
      </c>
      <c r="D48" s="82">
        <v>1</v>
      </c>
      <c r="E48" s="56"/>
      <c r="F48" s="56">
        <f>E48*D48</f>
        <v>0</v>
      </c>
      <c r="G48" s="20"/>
      <c r="H48" s="20"/>
      <c r="I48" s="20"/>
      <c r="J48" s="3"/>
      <c r="K48" s="52"/>
    </row>
    <row r="49" spans="1:11" s="13" customFormat="1" x14ac:dyDescent="0.2">
      <c r="A49" s="32"/>
      <c r="B49" s="23"/>
      <c r="C49" s="19"/>
      <c r="D49" s="36"/>
      <c r="E49" s="91"/>
      <c r="F49" s="100"/>
      <c r="G49" s="20"/>
      <c r="H49" s="20"/>
      <c r="I49" s="20"/>
      <c r="J49" s="3"/>
      <c r="K49" s="52"/>
    </row>
    <row r="50" spans="1:11" s="13" customFormat="1" ht="60" x14ac:dyDescent="0.2">
      <c r="A50" s="32">
        <v>9</v>
      </c>
      <c r="B50" s="33" t="s">
        <v>79</v>
      </c>
      <c r="C50" s="81" t="s">
        <v>13</v>
      </c>
      <c r="D50" s="82">
        <v>1</v>
      </c>
      <c r="E50" s="56"/>
      <c r="F50" s="56">
        <f>E50*D50</f>
        <v>0</v>
      </c>
      <c r="G50" s="20"/>
      <c r="H50" s="20"/>
      <c r="I50" s="20"/>
      <c r="J50" s="3"/>
      <c r="K50" s="52"/>
    </row>
    <row r="51" spans="1:11" s="13" customFormat="1" x14ac:dyDescent="0.2">
      <c r="A51" s="32"/>
      <c r="B51" s="23"/>
      <c r="C51" s="19"/>
      <c r="D51" s="36"/>
      <c r="E51" s="91"/>
      <c r="F51" s="100"/>
      <c r="G51" s="20"/>
      <c r="H51" s="20"/>
      <c r="I51" s="20"/>
      <c r="J51" s="3"/>
      <c r="K51" s="52"/>
    </row>
    <row r="52" spans="1:11" s="13" customFormat="1" x14ac:dyDescent="0.2">
      <c r="A52" s="32"/>
      <c r="B52" s="83" t="s">
        <v>80</v>
      </c>
      <c r="C52" s="19"/>
      <c r="D52" s="36"/>
      <c r="E52" s="91"/>
      <c r="F52" s="100"/>
      <c r="G52" s="20"/>
      <c r="H52" s="20"/>
      <c r="I52" s="20"/>
      <c r="J52" s="3"/>
      <c r="K52" s="52"/>
    </row>
    <row r="53" spans="1:11" s="3" customFormat="1" ht="96" x14ac:dyDescent="0.2">
      <c r="A53" s="32">
        <v>10</v>
      </c>
      <c r="B53" s="33" t="s">
        <v>81</v>
      </c>
      <c r="C53" s="53" t="s">
        <v>13</v>
      </c>
      <c r="D53" s="78">
        <v>1</v>
      </c>
      <c r="E53" s="56"/>
      <c r="F53" s="56">
        <f>E53*D53</f>
        <v>0</v>
      </c>
      <c r="G53" s="20"/>
      <c r="H53" s="20"/>
    </row>
    <row r="54" spans="1:11" s="3" customFormat="1" x14ac:dyDescent="0.2">
      <c r="A54" s="32"/>
      <c r="B54" s="23"/>
      <c r="C54" s="19"/>
      <c r="D54" s="36"/>
      <c r="E54" s="56"/>
      <c r="F54" s="56"/>
      <c r="G54" s="20"/>
      <c r="H54" s="20"/>
    </row>
    <row r="55" spans="1:11" s="3" customFormat="1" ht="84" x14ac:dyDescent="0.2">
      <c r="A55" s="32">
        <v>11</v>
      </c>
      <c r="B55" s="33" t="s">
        <v>82</v>
      </c>
      <c r="C55" s="53" t="s">
        <v>13</v>
      </c>
      <c r="D55" s="78">
        <v>1</v>
      </c>
      <c r="E55" s="56"/>
      <c r="F55" s="56">
        <f>E55*D55</f>
        <v>0</v>
      </c>
      <c r="G55" s="20"/>
      <c r="H55" s="20"/>
    </row>
    <row r="56" spans="1:11" s="3" customFormat="1" x14ac:dyDescent="0.2">
      <c r="A56" s="32"/>
      <c r="B56" s="23"/>
      <c r="C56" s="19"/>
      <c r="D56" s="36"/>
      <c r="E56" s="91"/>
      <c r="F56" s="100"/>
      <c r="G56" s="20"/>
      <c r="H56" s="20"/>
    </row>
    <row r="57" spans="1:11" s="3" customFormat="1" ht="84" x14ac:dyDescent="0.2">
      <c r="A57" s="32">
        <v>12</v>
      </c>
      <c r="B57" s="33" t="s">
        <v>82</v>
      </c>
      <c r="C57" s="53" t="s">
        <v>13</v>
      </c>
      <c r="D57" s="78">
        <v>1</v>
      </c>
      <c r="E57" s="56"/>
      <c r="F57" s="56">
        <f>E57*D57</f>
        <v>0</v>
      </c>
      <c r="G57" s="20"/>
      <c r="H57" s="20"/>
    </row>
    <row r="58" spans="1:11" s="3" customFormat="1" x14ac:dyDescent="0.2">
      <c r="A58" s="32"/>
      <c r="B58" s="23"/>
      <c r="C58" s="19"/>
      <c r="D58" s="36"/>
      <c r="E58" s="91"/>
      <c r="F58" s="100"/>
      <c r="G58" s="20"/>
      <c r="H58" s="20"/>
    </row>
    <row r="59" spans="1:11" s="3" customFormat="1" x14ac:dyDescent="0.2">
      <c r="A59" s="32">
        <v>13</v>
      </c>
      <c r="B59" s="33" t="s">
        <v>83</v>
      </c>
      <c r="C59" s="53" t="s">
        <v>13</v>
      </c>
      <c r="D59" s="78">
        <v>1</v>
      </c>
      <c r="E59" s="56"/>
      <c r="F59" s="56">
        <f t="shared" ref="F59:F63" si="0">E59*D59</f>
        <v>0</v>
      </c>
      <c r="G59" s="20"/>
      <c r="H59" s="20"/>
    </row>
    <row r="60" spans="1:11" s="3" customFormat="1" x14ac:dyDescent="0.2">
      <c r="A60" s="32"/>
      <c r="B60" s="33"/>
      <c r="C60" s="53"/>
      <c r="D60" s="78"/>
      <c r="E60" s="56"/>
      <c r="F60" s="56"/>
      <c r="G60" s="20"/>
      <c r="H60" s="20"/>
    </row>
    <row r="61" spans="1:11" s="3" customFormat="1" x14ac:dyDescent="0.2">
      <c r="A61" s="32">
        <v>14</v>
      </c>
      <c r="B61" s="33" t="s">
        <v>84</v>
      </c>
      <c r="C61" s="53" t="s">
        <v>13</v>
      </c>
      <c r="D61" s="78">
        <v>1</v>
      </c>
      <c r="E61" s="56"/>
      <c r="F61" s="56">
        <f t="shared" si="0"/>
        <v>0</v>
      </c>
      <c r="G61" s="20"/>
      <c r="H61" s="20"/>
    </row>
    <row r="62" spans="1:11" s="3" customFormat="1" x14ac:dyDescent="0.2">
      <c r="A62" s="32"/>
      <c r="B62" s="33"/>
      <c r="C62" s="53"/>
      <c r="D62" s="78"/>
      <c r="E62" s="56"/>
      <c r="F62" s="56"/>
      <c r="G62" s="20"/>
      <c r="H62" s="20"/>
    </row>
    <row r="63" spans="1:11" s="3" customFormat="1" x14ac:dyDescent="0.2">
      <c r="A63" s="32">
        <v>15</v>
      </c>
      <c r="B63" s="33" t="s">
        <v>85</v>
      </c>
      <c r="C63" s="53" t="s">
        <v>13</v>
      </c>
      <c r="D63" s="78">
        <v>4</v>
      </c>
      <c r="E63" s="56"/>
      <c r="F63" s="56">
        <f t="shared" si="0"/>
        <v>0</v>
      </c>
      <c r="G63" s="20"/>
      <c r="H63" s="20"/>
    </row>
    <row r="64" spans="1:11" s="3" customFormat="1" x14ac:dyDescent="0.2">
      <c r="A64" s="32"/>
      <c r="B64" s="23"/>
      <c r="C64" s="19"/>
      <c r="D64" s="36"/>
      <c r="E64" s="91"/>
      <c r="F64" s="100"/>
      <c r="G64" s="20"/>
      <c r="H64" s="20"/>
    </row>
    <row r="65" spans="1:11" s="3" customFormat="1" ht="24" x14ac:dyDescent="0.2">
      <c r="A65" s="32">
        <v>16</v>
      </c>
      <c r="B65" s="33" t="s">
        <v>127</v>
      </c>
      <c r="C65" s="53" t="s">
        <v>13</v>
      </c>
      <c r="D65" s="78">
        <v>1</v>
      </c>
      <c r="E65" s="56"/>
      <c r="F65" s="56">
        <f t="shared" ref="F65" si="1">E65*D65</f>
        <v>0</v>
      </c>
      <c r="G65" s="20"/>
      <c r="H65" s="20"/>
    </row>
    <row r="66" spans="1:11" s="3" customFormat="1" x14ac:dyDescent="0.2">
      <c r="A66" s="32"/>
      <c r="B66" s="23"/>
      <c r="C66" s="19"/>
      <c r="D66" s="36"/>
      <c r="E66" s="91"/>
      <c r="F66" s="100"/>
      <c r="G66" s="20"/>
      <c r="H66" s="20"/>
    </row>
    <row r="67" spans="1:11" s="3" customFormat="1" ht="12.75" customHeight="1" x14ac:dyDescent="0.2">
      <c r="A67" s="32">
        <v>17</v>
      </c>
      <c r="B67" s="23" t="s">
        <v>42</v>
      </c>
      <c r="C67" s="53" t="s">
        <v>13</v>
      </c>
      <c r="D67" s="78">
        <v>1</v>
      </c>
      <c r="E67" s="91"/>
      <c r="F67" s="100">
        <f>E67*D67</f>
        <v>0</v>
      </c>
    </row>
    <row r="68" spans="1:11" s="13" customFormat="1" x14ac:dyDescent="0.2">
      <c r="A68" s="32"/>
      <c r="B68" s="23"/>
      <c r="C68" s="19"/>
      <c r="D68" s="36"/>
      <c r="E68" s="91"/>
      <c r="F68" s="100"/>
      <c r="G68" s="20"/>
      <c r="H68" s="20"/>
      <c r="I68" s="20"/>
      <c r="J68" s="3"/>
      <c r="K68" s="52"/>
    </row>
    <row r="69" spans="1:11" s="13" customFormat="1" ht="36" x14ac:dyDescent="0.2">
      <c r="A69" s="32">
        <v>18</v>
      </c>
      <c r="B69" s="23" t="s">
        <v>96</v>
      </c>
      <c r="C69" s="53" t="s">
        <v>13</v>
      </c>
      <c r="D69" s="78">
        <v>1</v>
      </c>
      <c r="E69" s="92"/>
      <c r="F69" s="101">
        <f>E69*D69</f>
        <v>0</v>
      </c>
      <c r="G69" s="20"/>
      <c r="H69" s="20"/>
      <c r="I69" s="20"/>
      <c r="J69" s="3"/>
      <c r="K69" s="52"/>
    </row>
    <row r="70" spans="1:11" s="13" customFormat="1" x14ac:dyDescent="0.2">
      <c r="A70" s="32"/>
      <c r="B70" s="23"/>
      <c r="C70" s="19"/>
      <c r="D70" s="36"/>
      <c r="E70" s="91"/>
      <c r="F70" s="100"/>
      <c r="G70" s="20"/>
      <c r="H70" s="20"/>
      <c r="I70" s="20"/>
      <c r="J70" s="3"/>
      <c r="K70" s="52"/>
    </row>
    <row r="71" spans="1:11" s="3" customFormat="1" ht="14.25" customHeight="1" x14ac:dyDescent="0.2">
      <c r="A71" s="32">
        <v>19</v>
      </c>
      <c r="B71" s="23" t="s">
        <v>86</v>
      </c>
      <c r="C71" s="53" t="s">
        <v>13</v>
      </c>
      <c r="D71" s="36">
        <v>6</v>
      </c>
      <c r="E71" s="89"/>
      <c r="F71" s="100">
        <f>D71*E71</f>
        <v>0</v>
      </c>
      <c r="G71" s="20"/>
      <c r="H71" s="20"/>
      <c r="I71" s="20"/>
      <c r="K71" s="52"/>
    </row>
    <row r="72" spans="1:11" s="3" customFormat="1" ht="14.25" customHeight="1" x14ac:dyDescent="0.2">
      <c r="A72" s="32"/>
      <c r="B72" s="23"/>
      <c r="C72" s="19"/>
      <c r="D72" s="36"/>
      <c r="E72" s="90"/>
      <c r="F72" s="90"/>
      <c r="G72" s="20"/>
      <c r="H72" s="20"/>
      <c r="I72" s="20"/>
      <c r="K72" s="52"/>
    </row>
    <row r="73" spans="1:11" s="3" customFormat="1" ht="14.25" customHeight="1" x14ac:dyDescent="0.2">
      <c r="A73" s="32">
        <v>20</v>
      </c>
      <c r="B73" s="23" t="s">
        <v>24</v>
      </c>
      <c r="C73" s="19" t="s">
        <v>14</v>
      </c>
      <c r="D73" s="36">
        <v>6</v>
      </c>
      <c r="E73" s="89"/>
      <c r="F73" s="100">
        <f>D73*E73</f>
        <v>0</v>
      </c>
      <c r="G73" s="20"/>
      <c r="H73" s="20"/>
      <c r="I73" s="20"/>
      <c r="K73" s="52"/>
    </row>
    <row r="74" spans="1:11" s="3" customFormat="1" x14ac:dyDescent="0.2">
      <c r="A74" s="32"/>
      <c r="B74" s="23"/>
      <c r="C74" s="19"/>
      <c r="D74" s="36"/>
      <c r="E74" s="90"/>
      <c r="F74" s="90"/>
      <c r="G74" s="20"/>
      <c r="H74" s="20"/>
      <c r="I74" s="20"/>
      <c r="K74" s="52"/>
    </row>
    <row r="75" spans="1:11" s="3" customFormat="1" x14ac:dyDescent="0.2">
      <c r="A75" s="32">
        <v>21</v>
      </c>
      <c r="B75" s="23" t="s">
        <v>3</v>
      </c>
      <c r="C75" s="19" t="s">
        <v>14</v>
      </c>
      <c r="D75" s="36">
        <v>4</v>
      </c>
      <c r="E75" s="89"/>
      <c r="F75" s="100">
        <f>D75*E75</f>
        <v>0</v>
      </c>
      <c r="G75" s="20"/>
      <c r="H75" s="20"/>
      <c r="K75" s="52"/>
    </row>
    <row r="76" spans="1:11" s="3" customFormat="1" x14ac:dyDescent="0.2">
      <c r="A76" s="32"/>
      <c r="B76" s="23"/>
      <c r="C76" s="19"/>
      <c r="D76" s="36"/>
      <c r="E76" s="89"/>
      <c r="F76" s="89"/>
      <c r="G76" s="20"/>
      <c r="H76" s="20"/>
      <c r="K76" s="52"/>
    </row>
    <row r="77" spans="1:11" s="3" customFormat="1" ht="15.75" customHeight="1" x14ac:dyDescent="0.2">
      <c r="A77" s="32">
        <v>22</v>
      </c>
      <c r="B77" s="23" t="s">
        <v>25</v>
      </c>
      <c r="C77" s="19"/>
      <c r="D77" s="36"/>
      <c r="E77" s="90"/>
      <c r="F77" s="90"/>
      <c r="G77" s="20"/>
      <c r="H77" s="20"/>
      <c r="I77" s="20"/>
      <c r="K77" s="52"/>
    </row>
    <row r="78" spans="1:11" s="3" customFormat="1" x14ac:dyDescent="0.2">
      <c r="A78" s="32"/>
      <c r="B78" s="23" t="s">
        <v>19</v>
      </c>
      <c r="C78" s="19" t="s">
        <v>14</v>
      </c>
      <c r="D78" s="36">
        <v>6</v>
      </c>
      <c r="E78" s="89"/>
      <c r="F78" s="100">
        <f>D78*E78</f>
        <v>0</v>
      </c>
      <c r="G78" s="20"/>
      <c r="H78" s="20"/>
      <c r="I78" s="20"/>
      <c r="K78" s="52"/>
    </row>
    <row r="79" spans="1:11" s="3" customFormat="1" x14ac:dyDescent="0.2">
      <c r="A79" s="32"/>
      <c r="B79" s="23"/>
      <c r="C79" s="19"/>
      <c r="D79" s="36"/>
      <c r="E79" s="89"/>
      <c r="F79" s="89"/>
      <c r="G79" s="20"/>
      <c r="H79" s="20"/>
      <c r="K79" s="52"/>
    </row>
    <row r="80" spans="1:11" s="3" customFormat="1" ht="24" x14ac:dyDescent="0.2">
      <c r="A80" s="32">
        <v>23</v>
      </c>
      <c r="B80" s="33" t="s">
        <v>87</v>
      </c>
      <c r="C80" s="19" t="s">
        <v>14</v>
      </c>
      <c r="D80" s="36">
        <v>1</v>
      </c>
      <c r="E80" s="89"/>
      <c r="F80" s="100">
        <f>D80*E80</f>
        <v>0</v>
      </c>
      <c r="H80" s="20"/>
      <c r="K80" s="52"/>
    </row>
    <row r="81" spans="1:11" s="3" customFormat="1" x14ac:dyDescent="0.2">
      <c r="A81" s="32"/>
      <c r="B81" s="23"/>
      <c r="C81" s="19"/>
      <c r="D81" s="36"/>
      <c r="E81" s="89"/>
      <c r="F81" s="100"/>
      <c r="H81" s="20"/>
      <c r="K81" s="52"/>
    </row>
    <row r="82" spans="1:11" s="3" customFormat="1" ht="36" x14ac:dyDescent="0.2">
      <c r="A82" s="32">
        <v>24</v>
      </c>
      <c r="B82" s="23" t="s">
        <v>88</v>
      </c>
      <c r="C82" s="53" t="s">
        <v>13</v>
      </c>
      <c r="D82" s="78">
        <v>1</v>
      </c>
      <c r="E82" s="93"/>
      <c r="F82" s="101">
        <f>D82*E82</f>
        <v>0</v>
      </c>
      <c r="H82" s="20"/>
      <c r="I82" s="20"/>
      <c r="K82" s="52"/>
    </row>
    <row r="83" spans="1:11" s="3" customFormat="1" x14ac:dyDescent="0.2">
      <c r="A83" s="32"/>
      <c r="B83" s="23"/>
      <c r="C83" s="19"/>
      <c r="D83" s="36"/>
      <c r="E83" s="89"/>
      <c r="F83" s="100"/>
      <c r="G83" s="20"/>
      <c r="H83" s="20"/>
      <c r="K83" s="52"/>
    </row>
    <row r="84" spans="1:11" s="3" customFormat="1" ht="48" x14ac:dyDescent="0.2">
      <c r="A84" s="32">
        <v>25</v>
      </c>
      <c r="B84" s="23" t="s">
        <v>97</v>
      </c>
      <c r="C84" s="53" t="s">
        <v>13</v>
      </c>
      <c r="D84" s="78">
        <v>1</v>
      </c>
      <c r="E84" s="93"/>
      <c r="F84" s="101">
        <f>D84*E84</f>
        <v>0</v>
      </c>
      <c r="H84" s="20"/>
      <c r="K84" s="52"/>
    </row>
    <row r="85" spans="1:11" s="3" customFormat="1" x14ac:dyDescent="0.2">
      <c r="A85" s="32"/>
      <c r="B85" s="23"/>
      <c r="C85" s="19"/>
      <c r="D85" s="36"/>
      <c r="E85" s="89"/>
      <c r="F85" s="100"/>
      <c r="H85" s="20"/>
      <c r="K85" s="52"/>
    </row>
    <row r="86" spans="1:11" s="3" customFormat="1" ht="36" x14ac:dyDescent="0.2">
      <c r="A86" s="32">
        <v>26</v>
      </c>
      <c r="B86" s="23" t="s">
        <v>93</v>
      </c>
      <c r="C86" s="53" t="s">
        <v>13</v>
      </c>
      <c r="D86" s="78">
        <v>1</v>
      </c>
      <c r="E86" s="93"/>
      <c r="F86" s="101">
        <f>D86*E86</f>
        <v>0</v>
      </c>
      <c r="G86" s="20"/>
      <c r="H86" s="20"/>
      <c r="K86" s="52"/>
    </row>
    <row r="87" spans="1:11" s="3" customFormat="1" x14ac:dyDescent="0.2">
      <c r="A87" s="32"/>
      <c r="B87" s="23"/>
      <c r="C87" s="19"/>
      <c r="D87" s="36"/>
      <c r="E87" s="89"/>
      <c r="F87" s="100"/>
      <c r="G87" s="20"/>
      <c r="H87" s="20"/>
      <c r="K87" s="52"/>
    </row>
    <row r="88" spans="1:11" s="3" customFormat="1" ht="17.45" customHeight="1" x14ac:dyDescent="0.2">
      <c r="A88" s="32">
        <v>27</v>
      </c>
      <c r="B88" s="23" t="s">
        <v>92</v>
      </c>
      <c r="C88" s="53" t="s">
        <v>13</v>
      </c>
      <c r="D88" s="78">
        <v>1</v>
      </c>
      <c r="E88" s="93"/>
      <c r="F88" s="101">
        <f>D88*E88</f>
        <v>0</v>
      </c>
      <c r="G88" s="20"/>
      <c r="H88" s="20"/>
      <c r="K88" s="52"/>
    </row>
    <row r="89" spans="1:11" s="3" customFormat="1" x14ac:dyDescent="0.2">
      <c r="A89" s="32"/>
      <c r="B89" s="23" t="s">
        <v>89</v>
      </c>
      <c r="C89" s="19"/>
      <c r="D89" s="36"/>
      <c r="E89" s="20"/>
      <c r="F89" s="20"/>
      <c r="G89" s="20"/>
      <c r="H89" s="20"/>
      <c r="K89" s="52"/>
    </row>
    <row r="90" spans="1:11" s="3" customFormat="1" x14ac:dyDescent="0.2">
      <c r="A90" s="32"/>
      <c r="B90" s="23" t="s">
        <v>90</v>
      </c>
      <c r="C90" s="19"/>
      <c r="D90" s="36"/>
      <c r="E90" s="20"/>
      <c r="F90" s="20"/>
      <c r="G90" s="20"/>
      <c r="H90" s="20"/>
      <c r="K90" s="52"/>
    </row>
    <row r="91" spans="1:11" s="3" customFormat="1" x14ac:dyDescent="0.2">
      <c r="A91" s="32"/>
      <c r="B91" s="23" t="s">
        <v>91</v>
      </c>
      <c r="C91" s="19"/>
      <c r="D91" s="36"/>
      <c r="E91" s="20"/>
      <c r="F91" s="20"/>
      <c r="G91" s="20"/>
      <c r="H91" s="20"/>
      <c r="K91" s="52"/>
    </row>
    <row r="92" spans="1:11" s="3" customFormat="1" x14ac:dyDescent="0.2">
      <c r="A92" s="32"/>
      <c r="B92" s="23"/>
      <c r="C92" s="19"/>
      <c r="D92" s="36"/>
      <c r="E92" s="20"/>
      <c r="F92" s="20"/>
      <c r="G92" s="20"/>
      <c r="H92" s="20"/>
      <c r="K92" s="52"/>
    </row>
    <row r="93" spans="1:11" s="3" customFormat="1" ht="24" x14ac:dyDescent="0.2">
      <c r="A93" s="32">
        <v>28</v>
      </c>
      <c r="B93" s="23" t="s">
        <v>94</v>
      </c>
      <c r="C93" s="53" t="s">
        <v>13</v>
      </c>
      <c r="D93" s="78">
        <v>1</v>
      </c>
      <c r="E93" s="93"/>
      <c r="F93" s="101">
        <f>D93*E93</f>
        <v>0</v>
      </c>
      <c r="G93" s="20"/>
      <c r="H93" s="20"/>
      <c r="K93" s="52"/>
    </row>
    <row r="94" spans="1:11" s="3" customFormat="1" x14ac:dyDescent="0.2">
      <c r="A94" s="32"/>
      <c r="B94" s="23"/>
      <c r="C94" s="19"/>
      <c r="D94" s="36"/>
      <c r="E94" s="20"/>
      <c r="F94" s="20"/>
      <c r="G94" s="20"/>
      <c r="H94" s="20"/>
      <c r="K94" s="52"/>
    </row>
    <row r="95" spans="1:11" s="3" customFormat="1" ht="48" x14ac:dyDescent="0.25">
      <c r="A95" s="32">
        <v>29</v>
      </c>
      <c r="B95" s="47" t="s">
        <v>1</v>
      </c>
      <c r="C95" s="19"/>
      <c r="D95" s="84"/>
      <c r="E95" s="94"/>
      <c r="F95" s="94"/>
      <c r="G95" s="20"/>
      <c r="H95" s="20"/>
      <c r="K95" s="52"/>
    </row>
    <row r="96" spans="1:11" s="3" customFormat="1" ht="36.6" customHeight="1" x14ac:dyDescent="0.25">
      <c r="A96" s="32"/>
      <c r="B96" s="47" t="s">
        <v>28</v>
      </c>
      <c r="C96" s="19" t="s">
        <v>18</v>
      </c>
      <c r="D96" s="48">
        <v>3</v>
      </c>
      <c r="E96" s="90"/>
      <c r="F96" s="100">
        <f t="shared" ref="F96:F97" si="2">D96*E96</f>
        <v>0</v>
      </c>
      <c r="G96" s="20"/>
      <c r="H96" s="20"/>
      <c r="I96" s="20"/>
      <c r="K96" s="52"/>
    </row>
    <row r="97" spans="1:11" s="3" customFormat="1" ht="15.75" customHeight="1" x14ac:dyDescent="0.25">
      <c r="A97" s="32"/>
      <c r="B97" s="47" t="s">
        <v>100</v>
      </c>
      <c r="C97" s="19" t="s">
        <v>18</v>
      </c>
      <c r="D97" s="48">
        <v>5</v>
      </c>
      <c r="E97" s="90"/>
      <c r="F97" s="100">
        <f t="shared" si="2"/>
        <v>0</v>
      </c>
      <c r="I97" s="20"/>
      <c r="K97" s="52"/>
    </row>
    <row r="98" spans="1:11" s="3" customFormat="1" ht="15.75" customHeight="1" x14ac:dyDescent="0.25">
      <c r="A98" s="32"/>
      <c r="B98" s="47" t="s">
        <v>98</v>
      </c>
      <c r="C98" s="19" t="s">
        <v>18</v>
      </c>
      <c r="D98" s="48">
        <v>18</v>
      </c>
      <c r="E98" s="90"/>
      <c r="F98" s="100">
        <f t="shared" ref="F98" si="3">D98*E98</f>
        <v>0</v>
      </c>
      <c r="I98" s="20"/>
      <c r="K98" s="52"/>
    </row>
    <row r="99" spans="1:11" s="3" customFormat="1" ht="15.75" customHeight="1" x14ac:dyDescent="0.25">
      <c r="A99" s="32"/>
      <c r="B99" s="47"/>
      <c r="C99" s="19"/>
      <c r="D99" s="48"/>
      <c r="E99" s="90"/>
      <c r="F99" s="90"/>
      <c r="I99" s="20"/>
      <c r="K99" s="52"/>
    </row>
    <row r="100" spans="1:11" s="3" customFormat="1" ht="15.75" customHeight="1" x14ac:dyDescent="0.25">
      <c r="A100" s="32">
        <v>30</v>
      </c>
      <c r="B100" s="47" t="s">
        <v>5</v>
      </c>
      <c r="C100" s="19"/>
      <c r="D100" s="48"/>
      <c r="E100" s="90"/>
      <c r="F100" s="90"/>
      <c r="I100" s="20"/>
      <c r="K100" s="52"/>
    </row>
    <row r="101" spans="1:11" s="3" customFormat="1" ht="31.15" customHeight="1" x14ac:dyDescent="0.25">
      <c r="A101" s="32"/>
      <c r="B101" s="47" t="s">
        <v>23</v>
      </c>
      <c r="C101" s="19" t="s">
        <v>14</v>
      </c>
      <c r="D101" s="49">
        <v>2</v>
      </c>
      <c r="E101" s="95"/>
      <c r="F101" s="100">
        <f t="shared" ref="F101" si="4">D101*E101</f>
        <v>0</v>
      </c>
      <c r="I101" s="20"/>
      <c r="K101" s="52"/>
    </row>
    <row r="102" spans="1:11" s="3" customFormat="1" ht="15.75" customHeight="1" x14ac:dyDescent="0.25">
      <c r="A102" s="51"/>
      <c r="B102" s="47" t="s">
        <v>99</v>
      </c>
      <c r="C102" s="19" t="s">
        <v>14</v>
      </c>
      <c r="D102" s="49">
        <f>D98/2</f>
        <v>9</v>
      </c>
      <c r="E102" s="95"/>
      <c r="F102" s="100">
        <f t="shared" ref="F102" si="5">D102*E102</f>
        <v>0</v>
      </c>
      <c r="I102" s="20"/>
      <c r="K102" s="52"/>
    </row>
    <row r="103" spans="1:11" s="86" customFormat="1" ht="13.5" x14ac:dyDescent="0.25">
      <c r="A103" s="51"/>
      <c r="B103" s="47"/>
      <c r="C103" s="19"/>
      <c r="D103" s="49"/>
      <c r="E103" s="95"/>
      <c r="F103" s="100"/>
      <c r="G103" s="20"/>
      <c r="H103" s="20"/>
      <c r="I103" s="20"/>
      <c r="J103" s="29"/>
      <c r="K103" s="85"/>
    </row>
    <row r="104" spans="1:11" s="26" customFormat="1" ht="72" x14ac:dyDescent="0.2">
      <c r="A104" s="112">
        <v>31</v>
      </c>
      <c r="B104" s="113" t="s">
        <v>140</v>
      </c>
      <c r="C104" s="114" t="s">
        <v>13</v>
      </c>
      <c r="D104" s="115">
        <v>1</v>
      </c>
      <c r="E104" s="116"/>
      <c r="F104" s="116">
        <f>E104*D104</f>
        <v>0</v>
      </c>
      <c r="G104" s="20"/>
      <c r="H104" s="20"/>
      <c r="I104" s="20"/>
      <c r="J104" s="3"/>
      <c r="K104" s="52"/>
    </row>
    <row r="105" spans="1:11" s="3" customFormat="1" ht="15.75" customHeight="1" x14ac:dyDescent="0.25">
      <c r="A105" s="51"/>
      <c r="B105" s="47"/>
      <c r="C105" s="19"/>
      <c r="D105" s="49"/>
      <c r="E105" s="95"/>
      <c r="F105" s="95"/>
      <c r="G105" s="20"/>
      <c r="H105" s="20"/>
      <c r="I105" s="20"/>
      <c r="K105" s="52"/>
    </row>
    <row r="106" spans="1:11" s="3" customFormat="1" ht="15.75" customHeight="1" x14ac:dyDescent="0.2">
      <c r="A106" s="51"/>
      <c r="B106" s="25" t="str">
        <f>B20</f>
        <v>OGREVANJE OBJEKTA</v>
      </c>
      <c r="C106" s="25"/>
      <c r="D106" s="25"/>
      <c r="E106" s="105" t="s">
        <v>15</v>
      </c>
      <c r="F106" s="106">
        <f>SUM(F1:F104)</f>
        <v>0</v>
      </c>
      <c r="G106" s="20"/>
      <c r="H106" s="20"/>
      <c r="I106" s="20"/>
      <c r="K106" s="52"/>
    </row>
    <row r="107" spans="1:11" s="3" customFormat="1" ht="15.75" customHeight="1" x14ac:dyDescent="0.25">
      <c r="A107" s="51"/>
      <c r="B107" s="47"/>
      <c r="C107" s="19"/>
      <c r="D107" s="49"/>
      <c r="E107" s="95"/>
      <c r="F107" s="95"/>
      <c r="G107" s="20"/>
      <c r="H107" s="20"/>
      <c r="I107" s="20"/>
      <c r="K107" s="52"/>
    </row>
    <row r="108" spans="1:11" s="3" customFormat="1" ht="13.5" x14ac:dyDescent="0.25">
      <c r="A108" s="51"/>
      <c r="B108" s="47"/>
      <c r="C108" s="19"/>
      <c r="D108" s="49"/>
      <c r="E108" s="107"/>
      <c r="F108" s="107"/>
      <c r="G108" s="20"/>
      <c r="H108" s="20"/>
      <c r="I108" s="45"/>
      <c r="K108" s="52"/>
    </row>
    <row r="109" spans="1:11" s="3" customFormat="1" x14ac:dyDescent="0.2">
      <c r="A109" s="32"/>
      <c r="B109" s="35" t="s">
        <v>128</v>
      </c>
      <c r="C109" s="19"/>
      <c r="D109" s="36"/>
      <c r="E109" s="90"/>
      <c r="F109" s="90"/>
      <c r="G109" s="20"/>
      <c r="H109" s="20"/>
      <c r="I109" s="45"/>
      <c r="K109" s="52"/>
    </row>
    <row r="110" spans="1:11" s="3" customFormat="1" x14ac:dyDescent="0.2">
      <c r="A110" s="55"/>
      <c r="B110" s="54"/>
      <c r="C110" s="58"/>
      <c r="D110" s="59"/>
      <c r="E110" s="96"/>
      <c r="F110" s="96"/>
      <c r="G110" s="20"/>
      <c r="H110" s="20"/>
      <c r="I110" s="45"/>
      <c r="K110" s="52"/>
    </row>
    <row r="111" spans="1:11" s="3" customFormat="1" ht="24" x14ac:dyDescent="0.2">
      <c r="A111" s="32">
        <v>1</v>
      </c>
      <c r="B111" s="62" t="s">
        <v>120</v>
      </c>
      <c r="C111" s="53"/>
      <c r="D111" s="36"/>
      <c r="E111" s="93"/>
      <c r="F111" s="89"/>
      <c r="G111" s="20"/>
      <c r="H111" s="20"/>
      <c r="I111" s="45"/>
      <c r="K111" s="52"/>
    </row>
    <row r="112" spans="1:11" s="3" customFormat="1" x14ac:dyDescent="0.2">
      <c r="A112" s="32"/>
      <c r="B112" s="23" t="s">
        <v>4</v>
      </c>
      <c r="C112" s="19" t="s">
        <v>14</v>
      </c>
      <c r="D112" s="36">
        <v>1</v>
      </c>
      <c r="E112" s="90"/>
      <c r="F112" s="100">
        <f>D112*E112</f>
        <v>0</v>
      </c>
      <c r="G112" s="20"/>
      <c r="H112" s="20"/>
      <c r="I112" s="45"/>
      <c r="K112" s="52"/>
    </row>
    <row r="113" spans="1:11" s="3" customFormat="1" x14ac:dyDescent="0.2">
      <c r="A113" s="32"/>
      <c r="B113" s="23" t="s">
        <v>4</v>
      </c>
      <c r="C113" s="19" t="s">
        <v>14</v>
      </c>
      <c r="D113" s="36">
        <v>2</v>
      </c>
      <c r="E113" s="90"/>
      <c r="F113" s="100">
        <f>D113*E113</f>
        <v>0</v>
      </c>
      <c r="G113" s="20"/>
      <c r="H113" s="20"/>
      <c r="I113" s="45"/>
      <c r="K113" s="52"/>
    </row>
    <row r="114" spans="1:11" s="3" customFormat="1" x14ac:dyDescent="0.2">
      <c r="A114" s="32"/>
      <c r="B114" s="62"/>
      <c r="C114" s="53"/>
      <c r="D114" s="36"/>
      <c r="E114" s="90"/>
      <c r="F114" s="90"/>
      <c r="G114" s="20"/>
      <c r="H114" s="20"/>
      <c r="I114" s="45"/>
      <c r="K114" s="52"/>
    </row>
    <row r="115" spans="1:11" s="3" customFormat="1" ht="108" x14ac:dyDescent="0.2">
      <c r="A115" s="32">
        <v>2</v>
      </c>
      <c r="B115" s="62" t="s">
        <v>121</v>
      </c>
      <c r="C115" s="19"/>
      <c r="D115" s="36"/>
      <c r="E115" s="90"/>
      <c r="F115" s="100"/>
      <c r="G115" s="20"/>
      <c r="H115" s="20"/>
      <c r="I115" s="45"/>
      <c r="K115" s="52"/>
    </row>
    <row r="116" spans="1:11" s="3" customFormat="1" ht="24" x14ac:dyDescent="0.2">
      <c r="A116" s="32"/>
      <c r="B116" s="33" t="s">
        <v>122</v>
      </c>
      <c r="C116" s="19" t="s">
        <v>14</v>
      </c>
      <c r="D116" s="36">
        <v>1</v>
      </c>
      <c r="E116" s="90"/>
      <c r="F116" s="100">
        <f>D116*E116</f>
        <v>0</v>
      </c>
      <c r="G116" s="20"/>
      <c r="H116" s="20"/>
      <c r="I116" s="45"/>
      <c r="K116" s="52"/>
    </row>
    <row r="117" spans="1:11" s="3" customFormat="1" x14ac:dyDescent="0.2">
      <c r="A117" s="32"/>
      <c r="B117" s="62"/>
      <c r="C117" s="53"/>
      <c r="D117" s="36"/>
      <c r="E117" s="90"/>
      <c r="F117" s="90"/>
      <c r="G117" s="20"/>
      <c r="H117" s="20"/>
      <c r="I117" s="45"/>
      <c r="K117" s="52"/>
    </row>
    <row r="118" spans="1:11" s="3" customFormat="1" ht="108" x14ac:dyDescent="0.2">
      <c r="A118" s="32">
        <v>3</v>
      </c>
      <c r="B118" s="62" t="s">
        <v>123</v>
      </c>
      <c r="C118" s="19"/>
      <c r="D118" s="36"/>
      <c r="E118" s="90"/>
      <c r="F118" s="100"/>
      <c r="G118" s="20"/>
      <c r="H118" s="20"/>
      <c r="I118" s="45"/>
      <c r="K118" s="52"/>
    </row>
    <row r="119" spans="1:11" s="3" customFormat="1" ht="24" x14ac:dyDescent="0.2">
      <c r="A119" s="32"/>
      <c r="B119" s="33" t="s">
        <v>124</v>
      </c>
      <c r="C119" s="19" t="s">
        <v>14</v>
      </c>
      <c r="D119" s="36">
        <v>1</v>
      </c>
      <c r="E119" s="90"/>
      <c r="F119" s="100">
        <f>D119*E119</f>
        <v>0</v>
      </c>
      <c r="G119" s="20"/>
      <c r="H119" s="20"/>
      <c r="I119" s="45"/>
      <c r="K119" s="52"/>
    </row>
    <row r="120" spans="1:11" s="3" customFormat="1" x14ac:dyDescent="0.2">
      <c r="A120" s="32"/>
      <c r="B120" s="62"/>
      <c r="C120" s="53"/>
      <c r="D120" s="36"/>
      <c r="E120" s="90"/>
      <c r="F120" s="90"/>
      <c r="G120" s="20"/>
      <c r="H120" s="20"/>
      <c r="I120" s="45"/>
      <c r="K120" s="52"/>
    </row>
    <row r="121" spans="1:11" s="3" customFormat="1" ht="252" x14ac:dyDescent="0.2">
      <c r="A121" s="32">
        <v>4</v>
      </c>
      <c r="B121" s="62" t="s">
        <v>125</v>
      </c>
      <c r="C121" s="53" t="s">
        <v>14</v>
      </c>
      <c r="D121" s="78">
        <v>1</v>
      </c>
      <c r="E121" s="103"/>
      <c r="F121" s="101">
        <f>D121*E121</f>
        <v>0</v>
      </c>
      <c r="G121" s="20"/>
      <c r="H121" s="20"/>
      <c r="I121" s="45"/>
      <c r="K121" s="52"/>
    </row>
    <row r="122" spans="1:11" s="3" customFormat="1" x14ac:dyDescent="0.2">
      <c r="A122" s="32"/>
      <c r="B122" s="23"/>
      <c r="G122" s="20"/>
      <c r="H122" s="20"/>
      <c r="I122" s="45"/>
      <c r="K122" s="52"/>
    </row>
    <row r="123" spans="1:11" s="3" customFormat="1" ht="24" x14ac:dyDescent="0.2">
      <c r="A123" s="32">
        <v>5</v>
      </c>
      <c r="B123" s="62" t="s">
        <v>113</v>
      </c>
      <c r="C123" s="19" t="s">
        <v>13</v>
      </c>
      <c r="D123" s="36">
        <v>1</v>
      </c>
      <c r="E123" s="90"/>
      <c r="F123" s="100">
        <f>D123*E123</f>
        <v>0</v>
      </c>
      <c r="G123" s="20"/>
      <c r="H123" s="20"/>
      <c r="I123" s="45"/>
      <c r="K123" s="52"/>
    </row>
    <row r="124" spans="1:11" s="3" customFormat="1" x14ac:dyDescent="0.2">
      <c r="A124" s="32"/>
      <c r="B124" s="23"/>
      <c r="G124" s="20"/>
      <c r="H124" s="20"/>
      <c r="I124" s="45"/>
      <c r="K124" s="52"/>
    </row>
    <row r="125" spans="1:11" s="3" customFormat="1" ht="48" x14ac:dyDescent="0.2">
      <c r="A125" s="32">
        <v>6</v>
      </c>
      <c r="B125" s="23" t="s">
        <v>112</v>
      </c>
      <c r="C125" s="19" t="s">
        <v>13</v>
      </c>
      <c r="D125" s="36">
        <v>1</v>
      </c>
      <c r="E125" s="20"/>
      <c r="F125" s="20">
        <f>E125*D125</f>
        <v>0</v>
      </c>
      <c r="G125" s="20"/>
      <c r="H125" s="20"/>
      <c r="I125" s="45"/>
      <c r="K125" s="52"/>
    </row>
    <row r="126" spans="1:11" s="3" customFormat="1" x14ac:dyDescent="0.2">
      <c r="A126" s="32"/>
      <c r="B126" s="23" t="s">
        <v>30</v>
      </c>
      <c r="C126" s="19"/>
      <c r="D126" s="36"/>
      <c r="E126" s="20"/>
      <c r="F126" s="20"/>
      <c r="G126" s="20"/>
      <c r="H126" s="20"/>
      <c r="I126" s="45"/>
      <c r="K126" s="52"/>
    </row>
    <row r="127" spans="1:11" s="3" customFormat="1" x14ac:dyDescent="0.2">
      <c r="A127" s="32"/>
      <c r="B127" s="23" t="s">
        <v>31</v>
      </c>
      <c r="C127" s="19"/>
      <c r="D127" s="36"/>
      <c r="E127" s="20"/>
      <c r="F127" s="20"/>
      <c r="G127" s="20"/>
      <c r="H127" s="20"/>
      <c r="I127" s="45"/>
      <c r="K127" s="52"/>
    </row>
    <row r="128" spans="1:11" s="3" customFormat="1" x14ac:dyDescent="0.2">
      <c r="A128" s="32"/>
      <c r="B128" s="23" t="s">
        <v>32</v>
      </c>
      <c r="C128" s="19"/>
      <c r="D128" s="36"/>
      <c r="E128" s="20"/>
      <c r="F128" s="20"/>
      <c r="G128" s="20"/>
      <c r="H128" s="20"/>
      <c r="I128" s="45"/>
      <c r="K128" s="52"/>
    </row>
    <row r="129" spans="1:11" s="3" customFormat="1" x14ac:dyDescent="0.2">
      <c r="A129" s="32"/>
      <c r="B129" s="23" t="s">
        <v>33</v>
      </c>
      <c r="C129" s="19"/>
      <c r="D129" s="36"/>
      <c r="E129" s="20"/>
      <c r="F129" s="20"/>
      <c r="G129" s="20"/>
      <c r="H129" s="20"/>
      <c r="I129" s="45"/>
      <c r="K129" s="52"/>
    </row>
    <row r="130" spans="1:11" s="3" customFormat="1" x14ac:dyDescent="0.2">
      <c r="A130" s="32"/>
      <c r="B130" s="23" t="s">
        <v>34</v>
      </c>
      <c r="C130" s="19"/>
      <c r="D130" s="36"/>
      <c r="E130" s="20"/>
      <c r="F130" s="20"/>
      <c r="G130" s="20"/>
      <c r="H130" s="20"/>
      <c r="I130" s="45"/>
      <c r="K130" s="52"/>
    </row>
    <row r="131" spans="1:11" s="3" customFormat="1" x14ac:dyDescent="0.2">
      <c r="A131" s="32"/>
      <c r="B131" s="23" t="s">
        <v>35</v>
      </c>
      <c r="C131" s="19"/>
      <c r="D131" s="36"/>
      <c r="E131" s="20"/>
      <c r="F131" s="20"/>
      <c r="G131" s="20"/>
      <c r="H131" s="20"/>
      <c r="I131" s="45"/>
      <c r="K131" s="52"/>
    </row>
    <row r="132" spans="1:11" s="3" customFormat="1" x14ac:dyDescent="0.2">
      <c r="A132" s="32"/>
      <c r="B132" s="23" t="s">
        <v>36</v>
      </c>
      <c r="C132" s="19"/>
      <c r="D132" s="36"/>
      <c r="E132" s="20"/>
      <c r="F132" s="20"/>
      <c r="G132" s="20"/>
      <c r="H132" s="20"/>
      <c r="I132" s="45"/>
      <c r="K132" s="52"/>
    </row>
    <row r="133" spans="1:11" s="3" customFormat="1" x14ac:dyDescent="0.2">
      <c r="A133" s="32"/>
      <c r="B133" s="23" t="s">
        <v>37</v>
      </c>
      <c r="C133" s="19"/>
      <c r="D133" s="36"/>
      <c r="E133" s="20"/>
      <c r="F133" s="20"/>
      <c r="G133" s="20"/>
      <c r="H133" s="20"/>
      <c r="I133" s="45"/>
      <c r="K133" s="52"/>
    </row>
    <row r="134" spans="1:11" s="3" customFormat="1" x14ac:dyDescent="0.2">
      <c r="A134" s="32"/>
      <c r="B134" s="23" t="s">
        <v>38</v>
      </c>
      <c r="C134" s="19"/>
      <c r="D134" s="36"/>
      <c r="E134" s="20"/>
      <c r="F134" s="20"/>
      <c r="G134" s="20"/>
      <c r="H134" s="20"/>
      <c r="I134" s="45"/>
      <c r="K134" s="52"/>
    </row>
    <row r="135" spans="1:11" s="3" customFormat="1" ht="24" x14ac:dyDescent="0.2">
      <c r="A135" s="32"/>
      <c r="B135" s="23" t="s">
        <v>39</v>
      </c>
      <c r="C135" s="19"/>
      <c r="D135" s="36"/>
      <c r="E135" s="20"/>
      <c r="F135" s="20"/>
      <c r="G135" s="20"/>
      <c r="H135" s="20"/>
      <c r="I135" s="45"/>
      <c r="K135" s="52"/>
    </row>
    <row r="136" spans="1:11" s="3" customFormat="1" x14ac:dyDescent="0.2">
      <c r="A136" s="32"/>
      <c r="B136" s="23" t="s">
        <v>40</v>
      </c>
      <c r="C136" s="19"/>
      <c r="D136" s="36"/>
      <c r="E136" s="20"/>
      <c r="F136" s="20"/>
      <c r="G136" s="20"/>
      <c r="H136" s="20"/>
      <c r="I136" s="45"/>
      <c r="K136" s="52"/>
    </row>
    <row r="137" spans="1:11" s="3" customFormat="1" x14ac:dyDescent="0.2">
      <c r="A137" s="32"/>
      <c r="B137" s="23" t="s">
        <v>41</v>
      </c>
      <c r="C137" s="19"/>
      <c r="D137" s="36"/>
      <c r="E137" s="20"/>
      <c r="F137" s="20"/>
      <c r="G137" s="20"/>
      <c r="H137" s="20"/>
      <c r="I137" s="45"/>
      <c r="K137" s="52"/>
    </row>
    <row r="138" spans="1:11" s="3" customFormat="1" x14ac:dyDescent="0.2">
      <c r="A138" s="32"/>
      <c r="B138" s="23" t="s">
        <v>17</v>
      </c>
      <c r="C138" s="19"/>
      <c r="D138" s="36"/>
      <c r="E138" s="20"/>
      <c r="F138" s="20"/>
      <c r="G138" s="20"/>
      <c r="H138" s="20"/>
      <c r="I138" s="45"/>
      <c r="K138" s="52"/>
    </row>
    <row r="139" spans="1:11" s="3" customFormat="1" x14ac:dyDescent="0.2">
      <c r="A139" s="57"/>
      <c r="B139" s="23"/>
      <c r="C139" s="58"/>
      <c r="D139" s="59"/>
      <c r="E139" s="96"/>
      <c r="F139" s="96"/>
      <c r="G139" s="20"/>
      <c r="H139" s="20"/>
      <c r="I139" s="45"/>
      <c r="K139" s="52"/>
    </row>
    <row r="140" spans="1:11" s="3" customFormat="1" ht="48" x14ac:dyDescent="0.2">
      <c r="A140" s="112">
        <v>7</v>
      </c>
      <c r="B140" s="113" t="s">
        <v>139</v>
      </c>
      <c r="C140" s="114" t="s">
        <v>13</v>
      </c>
      <c r="D140" s="115">
        <v>1</v>
      </c>
      <c r="E140" s="116"/>
      <c r="F140" s="116">
        <f>E140*D140</f>
        <v>0</v>
      </c>
      <c r="G140" s="20"/>
      <c r="H140" s="20"/>
      <c r="I140" s="45"/>
      <c r="K140" s="52"/>
    </row>
    <row r="141" spans="1:11" s="3" customFormat="1" x14ac:dyDescent="0.2">
      <c r="A141" s="57"/>
      <c r="B141" s="23"/>
      <c r="C141" s="58"/>
      <c r="D141" s="59"/>
      <c r="E141" s="96"/>
      <c r="F141" s="96"/>
      <c r="G141" s="20"/>
      <c r="H141" s="20"/>
      <c r="I141" s="45"/>
      <c r="K141" s="52"/>
    </row>
    <row r="142" spans="1:11" s="3" customFormat="1" x14ac:dyDescent="0.2">
      <c r="A142" s="46">
        <v>8</v>
      </c>
      <c r="B142" s="23" t="s">
        <v>114</v>
      </c>
      <c r="C142" s="19"/>
      <c r="D142" s="36"/>
      <c r="E142" s="89"/>
      <c r="F142" s="89"/>
      <c r="G142" s="20"/>
      <c r="H142" s="20"/>
      <c r="I142" s="45"/>
      <c r="K142" s="52"/>
    </row>
    <row r="143" spans="1:11" s="3" customFormat="1" x14ac:dyDescent="0.2">
      <c r="A143" s="46"/>
      <c r="B143" s="23" t="s">
        <v>115</v>
      </c>
      <c r="C143" s="19"/>
      <c r="D143" s="36"/>
      <c r="E143" s="89"/>
      <c r="F143" s="89"/>
      <c r="G143" s="20"/>
      <c r="H143" s="20"/>
      <c r="I143" s="45"/>
      <c r="K143" s="52"/>
    </row>
    <row r="144" spans="1:11" s="3" customFormat="1" x14ac:dyDescent="0.2">
      <c r="A144" s="46"/>
      <c r="B144" s="23" t="s">
        <v>116</v>
      </c>
      <c r="C144" s="19"/>
      <c r="D144" s="36"/>
      <c r="E144" s="89"/>
      <c r="F144" s="89"/>
      <c r="G144" s="20"/>
      <c r="H144" s="20"/>
      <c r="I144" s="45"/>
      <c r="K144" s="52"/>
    </row>
    <row r="145" spans="1:11" s="3" customFormat="1" x14ac:dyDescent="0.2">
      <c r="A145" s="46"/>
      <c r="B145" s="22" t="s">
        <v>43</v>
      </c>
      <c r="C145" s="19" t="s">
        <v>18</v>
      </c>
      <c r="D145" s="36">
        <v>8</v>
      </c>
      <c r="E145" s="89"/>
      <c r="F145" s="100">
        <f>D145*E145</f>
        <v>0</v>
      </c>
      <c r="G145" s="20"/>
      <c r="H145" s="20"/>
      <c r="I145" s="45"/>
      <c r="K145" s="52"/>
    </row>
    <row r="146" spans="1:11" s="3" customFormat="1" x14ac:dyDescent="0.2">
      <c r="A146" s="46"/>
      <c r="B146" s="22" t="s">
        <v>117</v>
      </c>
      <c r="C146" s="19" t="s">
        <v>18</v>
      </c>
      <c r="D146" s="36">
        <v>7</v>
      </c>
      <c r="E146" s="89"/>
      <c r="F146" s="100">
        <f>D146*E146</f>
        <v>0</v>
      </c>
      <c r="G146" s="20"/>
      <c r="H146" s="20"/>
      <c r="I146" s="45"/>
      <c r="K146" s="52"/>
    </row>
    <row r="147" spans="1:11" s="3" customFormat="1" x14ac:dyDescent="0.2">
      <c r="A147" s="46"/>
      <c r="B147" s="22" t="s">
        <v>118</v>
      </c>
      <c r="C147" s="19" t="s">
        <v>18</v>
      </c>
      <c r="D147" s="36">
        <v>8</v>
      </c>
      <c r="E147" s="89"/>
      <c r="F147" s="100">
        <f>D147*E147</f>
        <v>0</v>
      </c>
      <c r="G147" s="20"/>
      <c r="H147" s="20"/>
      <c r="I147" s="45"/>
      <c r="K147" s="52"/>
    </row>
    <row r="148" spans="1:11" s="3" customFormat="1" ht="52.9" customHeight="1" x14ac:dyDescent="0.2">
      <c r="A148" s="57"/>
      <c r="B148" s="23"/>
      <c r="C148" s="58"/>
      <c r="D148" s="59"/>
      <c r="E148" s="96"/>
      <c r="F148" s="96"/>
      <c r="G148" s="116"/>
      <c r="H148" s="116"/>
      <c r="I148" s="21"/>
      <c r="K148" s="52"/>
    </row>
    <row r="149" spans="1:11" s="3" customFormat="1" ht="13.5" x14ac:dyDescent="0.25">
      <c r="A149" s="32">
        <v>9</v>
      </c>
      <c r="B149" s="47" t="s">
        <v>5</v>
      </c>
      <c r="C149" s="19"/>
      <c r="D149" s="48"/>
      <c r="E149" s="90"/>
      <c r="F149" s="90"/>
      <c r="G149" s="20"/>
      <c r="H149" s="20"/>
      <c r="I149" s="45"/>
      <c r="K149" s="52"/>
    </row>
    <row r="150" spans="1:11" s="3" customFormat="1" ht="13.5" x14ac:dyDescent="0.25">
      <c r="A150" s="32"/>
      <c r="B150" s="47" t="s">
        <v>17</v>
      </c>
      <c r="C150" s="19" t="s">
        <v>14</v>
      </c>
      <c r="D150" s="49">
        <f>(D145)/2.15</f>
        <v>3.7209302325581395</v>
      </c>
      <c r="E150" s="95"/>
      <c r="F150" s="100">
        <f>D150*E150</f>
        <v>0</v>
      </c>
      <c r="G150" s="20"/>
      <c r="H150" s="20"/>
      <c r="I150" s="45"/>
      <c r="K150" s="52"/>
    </row>
    <row r="151" spans="1:11" s="3" customFormat="1" ht="13.5" x14ac:dyDescent="0.25">
      <c r="A151" s="32"/>
      <c r="B151" s="47" t="s">
        <v>16</v>
      </c>
      <c r="C151" s="19" t="s">
        <v>14</v>
      </c>
      <c r="D151" s="49">
        <v>8</v>
      </c>
      <c r="E151" s="95"/>
      <c r="F151" s="100">
        <f>D151*E151</f>
        <v>0</v>
      </c>
      <c r="G151" s="20"/>
      <c r="H151" s="20"/>
      <c r="I151" s="45"/>
      <c r="K151" s="52"/>
    </row>
    <row r="152" spans="1:11" s="3" customFormat="1" ht="13.5" x14ac:dyDescent="0.25">
      <c r="A152" s="32"/>
      <c r="B152" s="47"/>
      <c r="C152" s="19"/>
      <c r="D152" s="49"/>
      <c r="E152" s="95"/>
      <c r="F152" s="95"/>
      <c r="G152" s="20"/>
      <c r="H152" s="20"/>
      <c r="I152" s="45"/>
      <c r="K152" s="52"/>
    </row>
    <row r="153" spans="1:11" s="3" customFormat="1" ht="13.5" x14ac:dyDescent="0.25">
      <c r="A153" s="51"/>
      <c r="B153" s="35" t="s">
        <v>109</v>
      </c>
      <c r="C153" s="19"/>
      <c r="D153" s="49"/>
      <c r="E153" s="95"/>
      <c r="F153" s="95"/>
      <c r="G153" s="20"/>
      <c r="H153" s="20"/>
      <c r="I153" s="45"/>
      <c r="K153" s="52"/>
    </row>
    <row r="154" spans="1:11" s="3" customFormat="1" ht="13.5" x14ac:dyDescent="0.25">
      <c r="A154" s="51"/>
      <c r="B154" s="47"/>
      <c r="C154" s="19"/>
      <c r="D154" s="49"/>
      <c r="E154" s="95"/>
      <c r="F154" s="95"/>
      <c r="G154" s="20"/>
      <c r="H154" s="20"/>
      <c r="I154" s="45"/>
      <c r="K154" s="52"/>
    </row>
    <row r="155" spans="1:11" s="3" customFormat="1" ht="48" x14ac:dyDescent="0.25">
      <c r="A155" s="32">
        <v>10</v>
      </c>
      <c r="B155" s="47" t="s">
        <v>110</v>
      </c>
      <c r="C155" s="19"/>
      <c r="D155" s="48"/>
      <c r="E155" s="90"/>
      <c r="F155" s="100"/>
      <c r="G155" s="20"/>
      <c r="H155" s="20"/>
      <c r="I155" s="45"/>
      <c r="K155" s="52"/>
    </row>
    <row r="156" spans="1:11" s="3" customFormat="1" x14ac:dyDescent="0.2">
      <c r="A156" s="60"/>
      <c r="B156" s="22" t="s">
        <v>2</v>
      </c>
      <c r="C156" s="19" t="s">
        <v>18</v>
      </c>
      <c r="D156" s="36">
        <v>16</v>
      </c>
      <c r="E156" s="97"/>
      <c r="F156" s="100">
        <f>D156*E156</f>
        <v>0</v>
      </c>
      <c r="G156" s="20"/>
      <c r="H156" s="20"/>
      <c r="I156" s="45"/>
      <c r="K156" s="52"/>
    </row>
    <row r="157" spans="1:11" s="3" customFormat="1" x14ac:dyDescent="0.2">
      <c r="A157" s="60"/>
      <c r="B157" s="22" t="s">
        <v>0</v>
      </c>
      <c r="C157" s="19" t="s">
        <v>18</v>
      </c>
      <c r="D157" s="36">
        <v>5</v>
      </c>
      <c r="E157" s="97"/>
      <c r="F157" s="100">
        <f>D157*E157</f>
        <v>0</v>
      </c>
      <c r="G157" s="20"/>
      <c r="H157" s="20"/>
      <c r="I157" s="45"/>
      <c r="K157" s="52"/>
    </row>
    <row r="158" spans="1:11" s="3" customFormat="1" ht="13.5" x14ac:dyDescent="0.25">
      <c r="A158" s="51"/>
      <c r="B158" s="47"/>
      <c r="C158" s="19"/>
      <c r="D158" s="49"/>
      <c r="E158" s="95"/>
      <c r="F158" s="95"/>
      <c r="G158" s="20"/>
      <c r="H158" s="20"/>
      <c r="I158" s="45"/>
      <c r="K158" s="52"/>
    </row>
    <row r="159" spans="1:11" s="3" customFormat="1" ht="24" x14ac:dyDescent="0.2">
      <c r="A159" s="32">
        <v>11</v>
      </c>
      <c r="B159" s="47" t="s">
        <v>119</v>
      </c>
      <c r="C159" s="19" t="s">
        <v>13</v>
      </c>
      <c r="D159" s="36">
        <v>1</v>
      </c>
      <c r="E159" s="90"/>
      <c r="F159" s="100">
        <f>D159*E159</f>
        <v>0</v>
      </c>
      <c r="G159" s="20"/>
      <c r="H159" s="20"/>
      <c r="I159" s="45"/>
      <c r="K159" s="52"/>
    </row>
    <row r="160" spans="1:11" s="3" customFormat="1" ht="13.5" x14ac:dyDescent="0.25">
      <c r="A160" s="51"/>
      <c r="B160" s="47"/>
      <c r="C160" s="19"/>
      <c r="D160" s="49"/>
      <c r="E160" s="95"/>
      <c r="F160" s="95"/>
      <c r="G160" s="20"/>
      <c r="H160" s="20"/>
      <c r="I160" s="45"/>
      <c r="K160" s="52"/>
    </row>
    <row r="161" spans="1:11" s="3" customFormat="1" x14ac:dyDescent="0.2">
      <c r="A161" s="51"/>
      <c r="B161" s="25" t="str">
        <f>B109</f>
        <v>VODOVOD, KONDENZ</v>
      </c>
      <c r="C161" s="25"/>
      <c r="D161" s="25"/>
      <c r="E161" s="105" t="s">
        <v>15</v>
      </c>
      <c r="F161" s="106">
        <f>SUM(F111:F159)</f>
        <v>0</v>
      </c>
      <c r="G161" s="20"/>
      <c r="H161" s="20"/>
      <c r="I161" s="45"/>
      <c r="K161" s="52"/>
    </row>
    <row r="162" spans="1:11" s="3" customFormat="1" ht="13.5" x14ac:dyDescent="0.25">
      <c r="A162" s="51"/>
      <c r="B162" s="47"/>
      <c r="C162" s="19"/>
      <c r="D162" s="49"/>
      <c r="E162" s="95"/>
      <c r="F162" s="95"/>
      <c r="G162" s="20"/>
      <c r="H162" s="20"/>
      <c r="I162" s="45"/>
      <c r="K162" s="52"/>
    </row>
    <row r="163" spans="1:11" s="3" customFormat="1" x14ac:dyDescent="0.2">
      <c r="A163" s="32"/>
      <c r="B163" s="35" t="s">
        <v>111</v>
      </c>
      <c r="C163" s="19"/>
      <c r="D163" s="36"/>
      <c r="E163" s="89"/>
      <c r="F163" s="100"/>
      <c r="G163" s="20"/>
      <c r="H163" s="20"/>
      <c r="I163" s="45"/>
      <c r="K163" s="52"/>
    </row>
    <row r="164" spans="1:11" s="3" customFormat="1" x14ac:dyDescent="0.2">
      <c r="A164" s="32"/>
      <c r="B164" s="35"/>
      <c r="C164" s="19"/>
      <c r="D164" s="36"/>
      <c r="E164" s="89"/>
      <c r="F164" s="100"/>
      <c r="G164" s="20"/>
      <c r="H164" s="20"/>
      <c r="I164" s="45"/>
      <c r="K164" s="52"/>
    </row>
    <row r="165" spans="1:11" s="3" customFormat="1" ht="36" x14ac:dyDescent="0.2">
      <c r="A165" s="32">
        <v>1</v>
      </c>
      <c r="B165" s="47" t="s">
        <v>107</v>
      </c>
      <c r="C165" s="61" t="s">
        <v>13</v>
      </c>
      <c r="D165" s="61">
        <v>1</v>
      </c>
      <c r="E165" s="20"/>
      <c r="F165" s="20">
        <f>E165*D165</f>
        <v>0</v>
      </c>
      <c r="G165" s="20"/>
      <c r="H165" s="20"/>
      <c r="I165" s="45"/>
      <c r="K165" s="52"/>
    </row>
    <row r="166" spans="1:11" s="3" customFormat="1" x14ac:dyDescent="0.2">
      <c r="A166" s="32"/>
      <c r="B166" s="47"/>
      <c r="C166" s="61"/>
      <c r="D166" s="61"/>
      <c r="E166" s="20"/>
      <c r="F166" s="102"/>
      <c r="G166" s="20"/>
      <c r="H166" s="20"/>
      <c r="I166" s="45"/>
      <c r="K166" s="52"/>
    </row>
    <row r="167" spans="1:11" s="3" customFormat="1" ht="24" x14ac:dyDescent="0.2">
      <c r="A167" s="32">
        <v>2</v>
      </c>
      <c r="B167" s="47" t="s">
        <v>101</v>
      </c>
      <c r="C167" s="61" t="s">
        <v>13</v>
      </c>
      <c r="D167" s="61">
        <v>1</v>
      </c>
      <c r="E167" s="20"/>
      <c r="F167" s="20">
        <f>E167*D167</f>
        <v>0</v>
      </c>
      <c r="G167" s="20"/>
      <c r="H167" s="20"/>
      <c r="I167" s="45"/>
      <c r="K167" s="52"/>
    </row>
    <row r="168" spans="1:11" s="3" customFormat="1" x14ac:dyDescent="0.2">
      <c r="A168" s="32"/>
      <c r="B168" s="47"/>
      <c r="C168" s="61"/>
      <c r="D168" s="61"/>
      <c r="E168" s="20"/>
      <c r="F168" s="102"/>
      <c r="G168" s="20"/>
      <c r="H168" s="20"/>
      <c r="I168" s="45"/>
      <c r="K168" s="52"/>
    </row>
    <row r="169" spans="1:11" s="3" customFormat="1" ht="24" x14ac:dyDescent="0.2">
      <c r="A169" s="32">
        <v>3</v>
      </c>
      <c r="B169" s="47" t="s">
        <v>102</v>
      </c>
      <c r="C169" s="61" t="s">
        <v>13</v>
      </c>
      <c r="D169" s="61">
        <v>1</v>
      </c>
      <c r="E169" s="20"/>
      <c r="F169" s="20">
        <f>E169*D169</f>
        <v>0</v>
      </c>
      <c r="G169" s="20"/>
      <c r="H169" s="20"/>
      <c r="I169" s="45"/>
      <c r="K169" s="52"/>
    </row>
    <row r="170" spans="1:11" s="3" customFormat="1" x14ac:dyDescent="0.2">
      <c r="A170" s="32"/>
      <c r="B170" s="47"/>
      <c r="C170" s="61"/>
      <c r="D170" s="61"/>
      <c r="E170" s="20"/>
      <c r="F170" s="102"/>
      <c r="G170" s="20"/>
      <c r="H170" s="20"/>
      <c r="I170" s="45"/>
      <c r="K170" s="52"/>
    </row>
    <row r="171" spans="1:11" s="24" customFormat="1" ht="24" x14ac:dyDescent="0.2">
      <c r="A171" s="32">
        <v>4</v>
      </c>
      <c r="B171" s="47" t="s">
        <v>29</v>
      </c>
      <c r="C171" s="61"/>
      <c r="D171" s="61"/>
      <c r="E171" s="20"/>
      <c r="F171" s="102"/>
      <c r="G171" s="20"/>
      <c r="H171" s="20"/>
    </row>
    <row r="172" spans="1:11" s="24" customFormat="1" ht="12" x14ac:dyDescent="0.2">
      <c r="A172" s="32"/>
      <c r="B172" s="47" t="s">
        <v>16</v>
      </c>
      <c r="C172" s="61" t="s">
        <v>18</v>
      </c>
      <c r="D172" s="61">
        <v>10</v>
      </c>
      <c r="E172" s="20"/>
      <c r="F172" s="20">
        <f>E172*D172</f>
        <v>0</v>
      </c>
      <c r="G172" s="20"/>
      <c r="H172" s="20"/>
    </row>
    <row r="173" spans="1:11" s="24" customFormat="1" ht="12" x14ac:dyDescent="0.2">
      <c r="A173" s="32"/>
      <c r="B173" s="47" t="s">
        <v>103</v>
      </c>
      <c r="C173" s="61" t="s">
        <v>18</v>
      </c>
      <c r="D173" s="61">
        <v>9</v>
      </c>
      <c r="E173" s="20"/>
      <c r="F173" s="20">
        <f>E173*D173</f>
        <v>0</v>
      </c>
      <c r="G173" s="20"/>
      <c r="H173" s="20"/>
    </row>
    <row r="174" spans="1:11" s="24" customFormat="1" ht="12" x14ac:dyDescent="0.2">
      <c r="A174" s="32"/>
      <c r="B174" s="47"/>
      <c r="C174" s="61"/>
      <c r="D174" s="61"/>
      <c r="E174" s="20"/>
      <c r="F174" s="20"/>
      <c r="G174" s="20"/>
      <c r="H174" s="20"/>
    </row>
    <row r="175" spans="1:11" s="24" customFormat="1" ht="24" x14ac:dyDescent="0.2">
      <c r="A175" s="32">
        <v>5</v>
      </c>
      <c r="B175" s="47" t="s">
        <v>105</v>
      </c>
      <c r="C175" s="61" t="s">
        <v>106</v>
      </c>
      <c r="D175" s="61">
        <v>1.5</v>
      </c>
      <c r="E175" s="20"/>
      <c r="F175" s="20">
        <f>E175*D175</f>
        <v>0</v>
      </c>
      <c r="G175" s="20"/>
      <c r="H175" s="20"/>
    </row>
    <row r="176" spans="1:11" s="24" customFormat="1" ht="12" x14ac:dyDescent="0.2">
      <c r="A176" s="32"/>
      <c r="B176" s="47"/>
      <c r="C176" s="61"/>
      <c r="D176" s="61"/>
      <c r="E176" s="20"/>
      <c r="F176" s="20"/>
      <c r="G176" s="20"/>
      <c r="H176" s="20"/>
    </row>
    <row r="177" spans="1:11" s="24" customFormat="1" ht="18.600000000000001" customHeight="1" x14ac:dyDescent="0.2">
      <c r="A177" s="32">
        <v>6</v>
      </c>
      <c r="B177" s="47" t="s">
        <v>104</v>
      </c>
      <c r="C177" s="61" t="s">
        <v>106</v>
      </c>
      <c r="D177" s="61">
        <v>4.3</v>
      </c>
      <c r="E177" s="20"/>
      <c r="F177" s="20">
        <f>E177*D177</f>
        <v>0</v>
      </c>
      <c r="G177" s="20"/>
      <c r="H177" s="20"/>
    </row>
    <row r="178" spans="1:11" s="24" customFormat="1" x14ac:dyDescent="0.2">
      <c r="A178" s="32"/>
      <c r="B178" s="47"/>
      <c r="C178" s="19"/>
      <c r="D178" s="36"/>
      <c r="E178" s="89"/>
      <c r="F178" s="100"/>
      <c r="G178" s="20"/>
      <c r="H178" s="20"/>
    </row>
    <row r="179" spans="1:11" s="24" customFormat="1" ht="24" x14ac:dyDescent="0.2">
      <c r="A179" s="32">
        <v>7</v>
      </c>
      <c r="B179" s="47" t="s">
        <v>108</v>
      </c>
      <c r="C179" s="19" t="s">
        <v>13</v>
      </c>
      <c r="D179" s="36">
        <v>1</v>
      </c>
      <c r="E179" s="89"/>
      <c r="F179" s="100">
        <f>D179*E179</f>
        <v>0</v>
      </c>
      <c r="G179" s="20"/>
      <c r="H179" s="20"/>
    </row>
    <row r="180" spans="1:11" s="24" customFormat="1" x14ac:dyDescent="0.2">
      <c r="A180" s="32"/>
      <c r="B180" s="47"/>
      <c r="C180" s="19"/>
      <c r="D180" s="36"/>
      <c r="E180" s="90"/>
      <c r="F180" s="100"/>
      <c r="G180" s="20"/>
      <c r="H180" s="20"/>
    </row>
    <row r="181" spans="1:11" s="24" customFormat="1" x14ac:dyDescent="0.2">
      <c r="A181" s="51"/>
      <c r="B181" s="25" t="str">
        <f>B163</f>
        <v xml:space="preserve">PLIN </v>
      </c>
      <c r="C181" s="25"/>
      <c r="D181" s="25"/>
      <c r="E181" s="105" t="s">
        <v>15</v>
      </c>
      <c r="F181" s="106">
        <f>SUM(F165:F179)</f>
        <v>0</v>
      </c>
      <c r="G181" s="20"/>
      <c r="H181" s="20"/>
    </row>
    <row r="182" spans="1:11" s="24" customFormat="1" x14ac:dyDescent="0.2">
      <c r="A182" s="32"/>
      <c r="B182" s="23"/>
      <c r="C182" s="19"/>
      <c r="D182" s="36"/>
      <c r="E182" s="91"/>
      <c r="F182" s="100"/>
      <c r="G182" s="20"/>
      <c r="H182" s="20"/>
    </row>
    <row r="183" spans="1:11" s="24" customFormat="1" x14ac:dyDescent="0.2">
      <c r="A183" s="32"/>
      <c r="B183" s="23"/>
      <c r="C183" s="19"/>
      <c r="D183" s="36"/>
      <c r="E183" s="91"/>
      <c r="F183" s="100"/>
      <c r="G183" s="20"/>
      <c r="H183" s="20"/>
    </row>
    <row r="184" spans="1:11" s="24" customFormat="1" x14ac:dyDescent="0.2">
      <c r="A184" s="32"/>
      <c r="B184" s="30" t="s">
        <v>21</v>
      </c>
      <c r="C184" s="19"/>
      <c r="D184" s="36"/>
      <c r="E184" s="89"/>
      <c r="F184" s="89"/>
      <c r="G184" s="20"/>
      <c r="H184" s="20"/>
    </row>
    <row r="185" spans="1:11" s="24" customFormat="1" ht="30" customHeight="1" x14ac:dyDescent="0.2">
      <c r="A185" s="32"/>
      <c r="B185" s="28"/>
      <c r="C185" s="19"/>
      <c r="D185" s="36"/>
      <c r="E185" s="89"/>
      <c r="F185" s="89"/>
      <c r="G185" s="20"/>
      <c r="H185" s="20"/>
    </row>
    <row r="186" spans="1:11" s="24" customFormat="1" x14ac:dyDescent="0.2">
      <c r="A186" s="32"/>
      <c r="B186" s="104" t="s">
        <v>129</v>
      </c>
      <c r="C186" s="19"/>
      <c r="D186" s="36"/>
      <c r="E186" s="89"/>
      <c r="F186" s="89"/>
      <c r="G186" s="20"/>
      <c r="H186" s="20"/>
    </row>
    <row r="187" spans="1:11" s="24" customFormat="1" x14ac:dyDescent="0.2">
      <c r="A187" s="32"/>
      <c r="B187" s="47" t="s">
        <v>130</v>
      </c>
      <c r="C187" s="19"/>
      <c r="D187" s="36"/>
      <c r="E187" s="89"/>
      <c r="F187" s="89"/>
      <c r="G187" s="20"/>
      <c r="H187" s="20"/>
    </row>
    <row r="188" spans="1:11" s="13" customFormat="1" x14ac:dyDescent="0.2">
      <c r="A188" s="32"/>
      <c r="B188" s="47" t="s">
        <v>135</v>
      </c>
      <c r="C188" s="19"/>
      <c r="D188" s="36"/>
      <c r="E188" s="89"/>
      <c r="F188" s="89"/>
      <c r="G188" s="20"/>
      <c r="H188" s="20"/>
      <c r="I188" s="20"/>
      <c r="J188" s="3"/>
      <c r="K188" s="52"/>
    </row>
    <row r="189" spans="1:11" s="3" customFormat="1" x14ac:dyDescent="0.2">
      <c r="A189" s="32"/>
      <c r="B189" s="47" t="s">
        <v>131</v>
      </c>
      <c r="C189" s="19"/>
      <c r="D189" s="36"/>
      <c r="E189" s="89"/>
      <c r="F189" s="89"/>
      <c r="G189" s="20"/>
      <c r="H189" s="20"/>
      <c r="I189" s="20"/>
      <c r="K189" s="52"/>
    </row>
    <row r="190" spans="1:11" s="13" customFormat="1" x14ac:dyDescent="0.2">
      <c r="A190" s="32"/>
      <c r="B190" s="47" t="s">
        <v>132</v>
      </c>
      <c r="C190" s="19"/>
      <c r="D190" s="36"/>
      <c r="E190" s="89"/>
      <c r="F190" s="89"/>
      <c r="G190" s="20"/>
      <c r="H190" s="20"/>
      <c r="I190" s="20"/>
      <c r="J190" s="3"/>
      <c r="K190" s="52"/>
    </row>
    <row r="191" spans="1:11" s="13" customFormat="1" ht="24" x14ac:dyDescent="0.2">
      <c r="A191" s="32"/>
      <c r="B191" s="47" t="s">
        <v>136</v>
      </c>
      <c r="C191" s="19"/>
      <c r="D191" s="36"/>
      <c r="E191" s="89"/>
      <c r="F191" s="89"/>
      <c r="G191" s="20"/>
      <c r="H191" s="20"/>
      <c r="I191" s="20"/>
      <c r="J191" s="3"/>
      <c r="K191" s="52"/>
    </row>
    <row r="192" spans="1:11" s="3" customFormat="1" ht="24" x14ac:dyDescent="0.2">
      <c r="A192" s="32"/>
      <c r="B192" s="47" t="s">
        <v>133</v>
      </c>
      <c r="C192" s="19"/>
      <c r="D192" s="36"/>
      <c r="E192" s="89"/>
      <c r="F192" s="89"/>
      <c r="G192" s="20"/>
      <c r="H192" s="20"/>
      <c r="I192" s="20"/>
    </row>
    <row r="193" spans="1:9" s="3" customFormat="1" x14ac:dyDescent="0.2">
      <c r="A193" s="32"/>
      <c r="B193" s="47" t="s">
        <v>22</v>
      </c>
      <c r="C193" s="19"/>
      <c r="D193" s="36"/>
      <c r="E193" s="89"/>
      <c r="F193" s="89"/>
      <c r="G193" s="20"/>
      <c r="H193" s="20"/>
      <c r="I193" s="20"/>
    </row>
    <row r="194" spans="1:9" s="3" customFormat="1" ht="24" x14ac:dyDescent="0.2">
      <c r="A194" s="32"/>
      <c r="B194" s="47" t="s">
        <v>134</v>
      </c>
      <c r="C194" s="19"/>
      <c r="D194" s="36"/>
      <c r="E194" s="89"/>
      <c r="F194" s="89"/>
      <c r="G194" s="20"/>
      <c r="H194" s="20"/>
      <c r="I194" s="20"/>
    </row>
    <row r="195" spans="1:9" s="3" customFormat="1" ht="24" x14ac:dyDescent="0.2">
      <c r="A195" s="32"/>
      <c r="B195" s="23" t="s">
        <v>137</v>
      </c>
      <c r="C195" s="19"/>
      <c r="D195" s="36"/>
      <c r="E195" s="89"/>
      <c r="F195" s="89"/>
      <c r="G195" s="20"/>
      <c r="H195" s="20"/>
      <c r="I195" s="20"/>
    </row>
    <row r="196" spans="1:9" s="3" customFormat="1" x14ac:dyDescent="0.2">
      <c r="A196" s="32"/>
      <c r="B196" s="28"/>
      <c r="C196" s="19"/>
      <c r="D196" s="36"/>
      <c r="E196" s="89"/>
      <c r="F196" s="89"/>
      <c r="G196" s="20"/>
      <c r="H196" s="20"/>
      <c r="I196" s="20"/>
    </row>
    <row r="197" spans="1:9" s="3" customFormat="1" x14ac:dyDescent="0.2">
      <c r="A197" s="32">
        <v>1</v>
      </c>
      <c r="B197" s="23" t="s">
        <v>141</v>
      </c>
      <c r="C197" s="79" t="s">
        <v>13</v>
      </c>
      <c r="D197" s="108">
        <v>1</v>
      </c>
      <c r="E197" s="20"/>
      <c r="F197" s="20">
        <f>E197*D197</f>
        <v>0</v>
      </c>
      <c r="G197" s="20"/>
      <c r="H197" s="20"/>
      <c r="I197" s="20"/>
    </row>
    <row r="198" spans="1:9" s="3" customFormat="1" x14ac:dyDescent="0.2">
      <c r="A198" s="32"/>
      <c r="B198" s="47"/>
      <c r="C198" s="79"/>
      <c r="D198" s="108"/>
      <c r="E198" s="109"/>
      <c r="F198" s="110"/>
      <c r="G198" s="20"/>
      <c r="H198" s="20"/>
      <c r="I198" s="20"/>
    </row>
    <row r="199" spans="1:9" s="3" customFormat="1" ht="24" x14ac:dyDescent="0.25">
      <c r="A199" s="46">
        <v>2</v>
      </c>
      <c r="B199" s="47" t="s">
        <v>138</v>
      </c>
      <c r="C199" s="19" t="s">
        <v>20</v>
      </c>
      <c r="D199" s="48">
        <v>16</v>
      </c>
      <c r="E199" s="20"/>
      <c r="F199" s="20">
        <f>E199*D199</f>
        <v>0</v>
      </c>
      <c r="G199" s="20"/>
      <c r="H199" s="20"/>
      <c r="I199" s="20"/>
    </row>
    <row r="200" spans="1:9" s="3" customFormat="1" x14ac:dyDescent="0.2">
      <c r="A200" s="32"/>
      <c r="B200" s="9"/>
      <c r="C200" s="37"/>
      <c r="D200" s="38"/>
      <c r="E200" s="89"/>
      <c r="F200" s="89"/>
      <c r="G200" s="20"/>
      <c r="H200" s="20"/>
      <c r="I200" s="20"/>
    </row>
    <row r="201" spans="1:9" s="3" customFormat="1" x14ac:dyDescent="0.2">
      <c r="A201" s="32"/>
      <c r="B201" s="31" t="str">
        <f>B184</f>
        <v>SPLOŠNO</v>
      </c>
      <c r="C201" s="39"/>
      <c r="D201" s="40"/>
      <c r="E201" s="105" t="s">
        <v>15</v>
      </c>
      <c r="F201" s="106">
        <f>SUM(F184:F199)</f>
        <v>0</v>
      </c>
      <c r="G201" s="20"/>
      <c r="H201" s="20"/>
      <c r="I201" s="20"/>
    </row>
    <row r="202" spans="1:9" s="3" customFormat="1" x14ac:dyDescent="0.2">
      <c r="A202" s="32"/>
      <c r="B202" s="14"/>
      <c r="C202" s="19"/>
      <c r="D202" s="36"/>
      <c r="E202" s="90"/>
      <c r="F202" s="90"/>
      <c r="G202" s="20"/>
      <c r="H202" s="20"/>
      <c r="I202" s="20"/>
    </row>
    <row r="203" spans="1:9" s="3" customFormat="1" x14ac:dyDescent="0.2">
      <c r="A203" s="32"/>
      <c r="B203" s="14"/>
      <c r="C203" s="19"/>
      <c r="D203" s="36"/>
      <c r="E203" s="90"/>
      <c r="F203" s="90"/>
      <c r="G203" s="20"/>
      <c r="H203" s="20"/>
      <c r="I203" s="20"/>
    </row>
    <row r="204" spans="1:9" s="3" customFormat="1" x14ac:dyDescent="0.2">
      <c r="A204" s="32"/>
      <c r="B204" s="14"/>
      <c r="C204" s="19"/>
      <c r="D204" s="36"/>
      <c r="E204" s="90"/>
      <c r="F204" s="90"/>
      <c r="G204" s="20"/>
      <c r="H204" s="20"/>
      <c r="I204" s="20"/>
    </row>
    <row r="205" spans="1:9" s="3" customFormat="1" x14ac:dyDescent="0.2">
      <c r="A205" s="32"/>
      <c r="B205" s="14"/>
      <c r="C205" s="19"/>
      <c r="D205" s="36"/>
      <c r="E205" s="90"/>
      <c r="F205" s="90"/>
      <c r="G205" s="20"/>
      <c r="H205" s="20"/>
      <c r="I205" s="20"/>
    </row>
    <row r="206" spans="1:9" s="3" customFormat="1" x14ac:dyDescent="0.2">
      <c r="A206" s="32"/>
      <c r="B206" s="14"/>
      <c r="C206" s="19"/>
      <c r="D206" s="36"/>
      <c r="E206" s="90"/>
      <c r="F206" s="90"/>
      <c r="G206" s="20"/>
      <c r="H206" s="20"/>
      <c r="I206" s="20"/>
    </row>
    <row r="207" spans="1:9" s="3" customFormat="1" x14ac:dyDescent="0.2">
      <c r="A207" s="32"/>
      <c r="B207" s="14"/>
      <c r="C207" s="19"/>
      <c r="D207" s="36"/>
      <c r="E207" s="90"/>
      <c r="F207" s="90"/>
      <c r="G207" s="20"/>
      <c r="H207" s="20"/>
      <c r="I207" s="20"/>
    </row>
    <row r="208" spans="1:9" s="3" customFormat="1" x14ac:dyDescent="0.2">
      <c r="A208" s="32"/>
      <c r="B208" s="14"/>
      <c r="C208" s="19"/>
      <c r="D208" s="36"/>
      <c r="E208" s="90"/>
      <c r="F208" s="90"/>
      <c r="G208" s="20"/>
      <c r="H208" s="20"/>
      <c r="I208" s="20"/>
    </row>
    <row r="209" spans="1:9" s="3" customFormat="1" x14ac:dyDescent="0.2">
      <c r="A209" s="32"/>
      <c r="B209" s="14"/>
      <c r="C209" s="19"/>
      <c r="D209" s="36"/>
      <c r="E209" s="90"/>
      <c r="F209" s="90"/>
      <c r="G209" s="20"/>
      <c r="H209" s="20"/>
      <c r="I209" s="20"/>
    </row>
    <row r="210" spans="1:9" s="3" customFormat="1" x14ac:dyDescent="0.2">
      <c r="A210" s="32"/>
      <c r="B210" s="14"/>
      <c r="C210" s="19"/>
      <c r="D210" s="36"/>
      <c r="E210" s="90"/>
      <c r="F210" s="90"/>
      <c r="G210" s="20"/>
      <c r="H210" s="20"/>
      <c r="I210" s="20"/>
    </row>
    <row r="211" spans="1:9" s="3" customFormat="1" x14ac:dyDescent="0.2">
      <c r="A211" s="32"/>
      <c r="B211" s="14"/>
      <c r="C211" s="19"/>
      <c r="D211" s="36"/>
      <c r="E211" s="90"/>
      <c r="F211" s="90"/>
      <c r="G211" s="20"/>
      <c r="H211" s="20"/>
      <c r="I211" s="20"/>
    </row>
    <row r="212" spans="1:9" s="3" customFormat="1" x14ac:dyDescent="0.2">
      <c r="A212" s="32"/>
      <c r="B212" s="14"/>
      <c r="C212" s="19"/>
      <c r="D212" s="36"/>
      <c r="E212" s="90"/>
      <c r="F212" s="90"/>
      <c r="G212" s="20"/>
      <c r="H212" s="20"/>
      <c r="I212" s="20"/>
    </row>
    <row r="213" spans="1:9" s="29" customFormat="1" ht="15" customHeight="1" x14ac:dyDescent="0.2">
      <c r="A213" s="32"/>
      <c r="B213" s="14"/>
      <c r="C213" s="19"/>
      <c r="D213" s="36"/>
      <c r="E213" s="90"/>
      <c r="F213" s="90"/>
      <c r="G213" s="20"/>
      <c r="H213" s="20"/>
      <c r="I213" s="20"/>
    </row>
    <row r="214" spans="1:9" s="29" customFormat="1" ht="14.25" customHeight="1" x14ac:dyDescent="0.2">
      <c r="A214" s="32"/>
      <c r="B214" s="14"/>
      <c r="C214" s="19"/>
      <c r="D214" s="36"/>
      <c r="E214" s="90"/>
      <c r="F214" s="90"/>
      <c r="G214" s="20"/>
      <c r="H214" s="20"/>
      <c r="I214" s="20"/>
    </row>
    <row r="215" spans="1:9" s="29" customFormat="1" ht="13.5" customHeight="1" x14ac:dyDescent="0.2">
      <c r="A215" s="32"/>
      <c r="B215" s="14"/>
      <c r="C215" s="19"/>
      <c r="D215" s="36"/>
      <c r="E215" s="90"/>
      <c r="F215" s="90"/>
      <c r="G215" s="20"/>
      <c r="H215" s="20"/>
      <c r="I215" s="20"/>
    </row>
    <row r="216" spans="1:9" s="29" customFormat="1" ht="15" customHeight="1" x14ac:dyDescent="0.2">
      <c r="A216" s="32"/>
      <c r="B216" s="14"/>
      <c r="C216" s="19"/>
      <c r="D216" s="36"/>
      <c r="E216" s="90"/>
      <c r="F216" s="90"/>
      <c r="G216" s="20"/>
      <c r="H216" s="20"/>
      <c r="I216" s="20"/>
    </row>
    <row r="217" spans="1:9" s="3" customFormat="1" x14ac:dyDescent="0.2">
      <c r="A217" s="32"/>
      <c r="B217" s="14"/>
      <c r="C217" s="19"/>
      <c r="D217" s="36"/>
      <c r="E217" s="90"/>
      <c r="F217" s="90"/>
      <c r="G217" s="20"/>
      <c r="H217" s="20"/>
      <c r="I217" s="20"/>
    </row>
    <row r="218" spans="1:9" s="3" customFormat="1" ht="10.5" customHeight="1" x14ac:dyDescent="0.2">
      <c r="A218" s="32"/>
      <c r="B218" s="14"/>
      <c r="C218" s="19"/>
      <c r="D218" s="36"/>
      <c r="E218" s="90"/>
      <c r="F218" s="90"/>
      <c r="G218" s="20"/>
      <c r="H218" s="20"/>
      <c r="I218" s="20"/>
    </row>
    <row r="219" spans="1:9" s="3" customFormat="1" ht="13.5" customHeight="1" x14ac:dyDescent="0.2">
      <c r="A219" s="32"/>
      <c r="B219" s="14"/>
      <c r="C219" s="19"/>
      <c r="D219" s="36"/>
      <c r="E219" s="90"/>
      <c r="F219" s="90"/>
      <c r="G219" s="20"/>
      <c r="H219" s="20"/>
      <c r="I219" s="20"/>
    </row>
    <row r="220" spans="1:9" s="3" customFormat="1" x14ac:dyDescent="0.2">
      <c r="A220" s="32"/>
      <c r="B220" s="14"/>
      <c r="C220" s="19"/>
      <c r="D220" s="36"/>
      <c r="E220" s="90"/>
      <c r="F220" s="90"/>
      <c r="G220" s="20"/>
      <c r="H220" s="20"/>
      <c r="I220" s="20"/>
    </row>
    <row r="221" spans="1:9" s="3" customFormat="1" x14ac:dyDescent="0.2">
      <c r="A221" s="32"/>
      <c r="B221" s="14"/>
      <c r="C221" s="19"/>
      <c r="D221" s="36"/>
      <c r="E221" s="90"/>
      <c r="F221" s="90"/>
      <c r="G221" s="20"/>
      <c r="H221" s="20"/>
      <c r="I221" s="20"/>
    </row>
    <row r="222" spans="1:9" s="3" customFormat="1" x14ac:dyDescent="0.2">
      <c r="A222" s="32"/>
      <c r="B222" s="14"/>
      <c r="C222" s="19"/>
      <c r="D222" s="36"/>
      <c r="E222" s="90"/>
      <c r="F222" s="90"/>
      <c r="G222" s="20"/>
      <c r="H222" s="20"/>
      <c r="I222" s="20"/>
    </row>
    <row r="223" spans="1:9" s="3" customFormat="1" x14ac:dyDescent="0.2">
      <c r="A223" s="32"/>
      <c r="B223" s="14"/>
      <c r="C223" s="19"/>
      <c r="D223" s="36"/>
      <c r="E223" s="90"/>
      <c r="F223" s="90"/>
      <c r="G223" s="20"/>
      <c r="H223" s="20"/>
      <c r="I223" s="20"/>
    </row>
    <row r="224" spans="1:9" s="3" customFormat="1" ht="11.25" customHeight="1" x14ac:dyDescent="0.2">
      <c r="A224" s="32"/>
      <c r="B224" s="14"/>
      <c r="C224" s="19"/>
      <c r="D224" s="36"/>
      <c r="E224" s="90"/>
      <c r="F224" s="90"/>
      <c r="G224" s="20"/>
      <c r="H224" s="20"/>
      <c r="I224" s="20"/>
    </row>
    <row r="225" spans="1:9" s="3" customFormat="1" x14ac:dyDescent="0.2">
      <c r="A225" s="32"/>
      <c r="B225" s="14"/>
      <c r="C225" s="19"/>
      <c r="D225" s="36"/>
      <c r="E225" s="90"/>
      <c r="F225" s="90"/>
      <c r="G225" s="20"/>
      <c r="H225" s="20"/>
      <c r="I225" s="20"/>
    </row>
    <row r="226" spans="1:9" s="3" customFormat="1" x14ac:dyDescent="0.2">
      <c r="A226" s="32"/>
      <c r="B226" s="14"/>
      <c r="C226" s="19"/>
      <c r="D226" s="36"/>
      <c r="E226" s="90"/>
      <c r="F226" s="90"/>
      <c r="G226" s="20"/>
      <c r="H226" s="20"/>
      <c r="I226" s="20"/>
    </row>
    <row r="227" spans="1:9" s="3" customFormat="1" ht="11.25" customHeight="1" x14ac:dyDescent="0.2">
      <c r="A227" s="32"/>
      <c r="B227" s="14"/>
      <c r="C227" s="19"/>
      <c r="D227" s="36"/>
      <c r="E227" s="90"/>
      <c r="F227" s="90"/>
      <c r="G227" s="20"/>
      <c r="H227" s="20"/>
      <c r="I227" s="20"/>
    </row>
    <row r="228" spans="1:9" s="2" customFormat="1" x14ac:dyDescent="0.2">
      <c r="A228" s="32"/>
      <c r="B228" s="14"/>
      <c r="C228" s="19"/>
      <c r="D228" s="36"/>
      <c r="E228" s="90"/>
      <c r="F228" s="90"/>
      <c r="G228" s="20"/>
      <c r="H228" s="20"/>
      <c r="I228" s="20"/>
    </row>
    <row r="229" spans="1:9" s="3" customFormat="1" x14ac:dyDescent="0.2">
      <c r="A229" s="32"/>
      <c r="B229" s="14"/>
      <c r="C229" s="19"/>
      <c r="D229" s="36"/>
      <c r="E229" s="90"/>
      <c r="F229" s="90"/>
      <c r="G229" s="20"/>
      <c r="H229" s="20"/>
      <c r="I229" s="20"/>
    </row>
    <row r="230" spans="1:9" s="3" customFormat="1" x14ac:dyDescent="0.2">
      <c r="A230" s="32"/>
      <c r="B230" s="14"/>
      <c r="C230" s="19"/>
      <c r="D230" s="36"/>
      <c r="E230" s="90"/>
      <c r="F230" s="90"/>
      <c r="G230" s="20"/>
      <c r="H230" s="20"/>
      <c r="I230" s="20"/>
    </row>
    <row r="231" spans="1:9" s="3" customFormat="1" x14ac:dyDescent="0.2">
      <c r="A231" s="32"/>
      <c r="B231" s="14"/>
      <c r="C231" s="19"/>
      <c r="D231" s="36"/>
      <c r="E231" s="90"/>
      <c r="F231" s="90"/>
      <c r="G231" s="20"/>
      <c r="H231" s="20"/>
      <c r="I231" s="20"/>
    </row>
    <row r="232" spans="1:9" s="21" customFormat="1" ht="15" customHeight="1" x14ac:dyDescent="0.2">
      <c r="A232" s="32"/>
      <c r="B232" s="14"/>
      <c r="C232" s="19"/>
      <c r="D232" s="36"/>
      <c r="E232" s="90"/>
      <c r="F232" s="90"/>
      <c r="G232" s="20"/>
      <c r="H232" s="20"/>
      <c r="I232" s="20"/>
    </row>
    <row r="233" spans="1:9" s="21" customFormat="1" ht="14.25" customHeight="1" x14ac:dyDescent="0.2">
      <c r="A233" s="32"/>
      <c r="B233" s="14"/>
      <c r="C233" s="19"/>
      <c r="D233" s="36"/>
      <c r="E233" s="90"/>
      <c r="F233" s="90"/>
      <c r="G233" s="20"/>
      <c r="H233" s="20"/>
      <c r="I233" s="20"/>
    </row>
    <row r="234" spans="1:9" s="21" customFormat="1" ht="13.5" customHeight="1" x14ac:dyDescent="0.2">
      <c r="A234" s="32"/>
      <c r="B234" s="14"/>
      <c r="C234" s="19"/>
      <c r="D234" s="36"/>
      <c r="E234" s="90"/>
      <c r="F234" s="90"/>
      <c r="G234" s="20"/>
      <c r="H234" s="20"/>
      <c r="I234" s="20"/>
    </row>
    <row r="235" spans="1:9" s="21" customFormat="1" ht="13.5" customHeight="1" x14ac:dyDescent="0.2">
      <c r="A235" s="32"/>
      <c r="B235" s="14"/>
      <c r="C235" s="19"/>
      <c r="D235" s="36"/>
      <c r="E235" s="90"/>
      <c r="F235" s="90"/>
      <c r="G235" s="20"/>
      <c r="H235" s="20"/>
      <c r="I235" s="20"/>
    </row>
    <row r="236" spans="1:9" s="21" customFormat="1" x14ac:dyDescent="0.2">
      <c r="A236" s="32"/>
      <c r="B236" s="14"/>
      <c r="C236" s="19"/>
      <c r="D236" s="36"/>
      <c r="E236" s="90"/>
      <c r="F236" s="90"/>
      <c r="G236" s="20"/>
      <c r="H236" s="20"/>
      <c r="I236" s="20"/>
    </row>
    <row r="237" spans="1:9" s="21" customFormat="1" x14ac:dyDescent="0.2">
      <c r="A237" s="32"/>
      <c r="B237" s="14"/>
      <c r="C237" s="19"/>
      <c r="D237" s="36"/>
      <c r="E237" s="90"/>
      <c r="F237" s="90"/>
      <c r="G237" s="20"/>
      <c r="H237" s="20"/>
      <c r="I237" s="20"/>
    </row>
    <row r="238" spans="1:9" s="21" customFormat="1" ht="12.75" customHeight="1" x14ac:dyDescent="0.2">
      <c r="A238" s="32"/>
      <c r="B238" s="14"/>
      <c r="C238" s="19"/>
      <c r="D238" s="36"/>
      <c r="E238" s="90"/>
      <c r="F238" s="90"/>
      <c r="G238" s="20"/>
      <c r="H238" s="20"/>
      <c r="I238" s="20"/>
    </row>
    <row r="239" spans="1:9" s="21" customFormat="1" ht="12.75" customHeight="1" x14ac:dyDescent="0.2">
      <c r="A239" s="32"/>
      <c r="B239" s="14"/>
      <c r="C239" s="19"/>
      <c r="D239" s="36"/>
      <c r="E239" s="90"/>
      <c r="F239" s="90"/>
      <c r="G239" s="20"/>
      <c r="H239" s="20"/>
      <c r="I239" s="20"/>
    </row>
    <row r="240" spans="1:9" s="21" customFormat="1" ht="12.75" customHeight="1" x14ac:dyDescent="0.2">
      <c r="A240" s="32"/>
      <c r="B240" s="14"/>
      <c r="C240" s="19"/>
      <c r="D240" s="36"/>
      <c r="E240" s="90"/>
      <c r="F240" s="90"/>
      <c r="G240" s="20"/>
      <c r="H240" s="20"/>
      <c r="I240" s="20"/>
    </row>
    <row r="241" spans="1:9" s="21" customFormat="1" ht="12.75" customHeight="1" x14ac:dyDescent="0.2">
      <c r="A241" s="32"/>
      <c r="B241" s="14"/>
      <c r="C241" s="19"/>
      <c r="D241" s="36"/>
      <c r="E241" s="90"/>
      <c r="F241" s="90"/>
      <c r="G241" s="20"/>
      <c r="H241" s="20"/>
      <c r="I241" s="20"/>
    </row>
    <row r="242" spans="1:9" s="21" customFormat="1" x14ac:dyDescent="0.2">
      <c r="A242" s="32"/>
      <c r="B242" s="14"/>
      <c r="C242" s="19"/>
      <c r="D242" s="36"/>
      <c r="E242" s="90"/>
      <c r="F242" s="90"/>
      <c r="G242" s="20"/>
      <c r="H242" s="20"/>
      <c r="I242" s="20"/>
    </row>
    <row r="243" spans="1:9" s="21" customFormat="1" x14ac:dyDescent="0.2">
      <c r="A243" s="32"/>
      <c r="B243" s="14"/>
      <c r="C243" s="19"/>
      <c r="D243" s="36"/>
      <c r="E243" s="90"/>
      <c r="F243" s="90"/>
      <c r="G243" s="20"/>
      <c r="H243" s="20"/>
      <c r="I243" s="20"/>
    </row>
    <row r="244" spans="1:9" s="21" customFormat="1" x14ac:dyDescent="0.2">
      <c r="A244" s="32"/>
      <c r="B244" s="14"/>
      <c r="C244" s="19"/>
      <c r="D244" s="36"/>
      <c r="E244" s="90"/>
      <c r="F244" s="90"/>
      <c r="G244" s="20"/>
      <c r="H244" s="20"/>
      <c r="I244" s="20"/>
    </row>
    <row r="245" spans="1:9" s="21" customFormat="1" x14ac:dyDescent="0.2">
      <c r="A245" s="32"/>
      <c r="B245" s="14"/>
      <c r="C245" s="19"/>
      <c r="D245" s="36"/>
      <c r="E245" s="90"/>
      <c r="F245" s="90"/>
      <c r="G245" s="20"/>
      <c r="H245" s="20"/>
      <c r="I245" s="20"/>
    </row>
    <row r="246" spans="1:9" s="21" customFormat="1" x14ac:dyDescent="0.2">
      <c r="A246" s="32"/>
      <c r="B246" s="14"/>
      <c r="C246" s="19"/>
      <c r="D246" s="36"/>
      <c r="E246" s="90"/>
      <c r="F246" s="90"/>
      <c r="G246" s="20"/>
      <c r="H246" s="20"/>
      <c r="I246" s="20"/>
    </row>
    <row r="247" spans="1:9" s="21" customFormat="1" x14ac:dyDescent="0.2">
      <c r="A247" s="32"/>
      <c r="B247" s="14"/>
      <c r="C247" s="19"/>
      <c r="D247" s="36"/>
      <c r="E247" s="90"/>
      <c r="F247" s="90"/>
      <c r="G247" s="20"/>
      <c r="H247" s="20"/>
      <c r="I247" s="20"/>
    </row>
    <row r="248" spans="1:9" s="21" customFormat="1" x14ac:dyDescent="0.2">
      <c r="A248" s="32"/>
      <c r="B248" s="14"/>
      <c r="C248" s="19"/>
      <c r="D248" s="36"/>
      <c r="E248" s="90"/>
      <c r="F248" s="90"/>
      <c r="G248" s="20"/>
      <c r="H248" s="20"/>
      <c r="I248" s="20"/>
    </row>
    <row r="249" spans="1:9" s="21" customFormat="1" x14ac:dyDescent="0.2">
      <c r="A249" s="32"/>
      <c r="B249" s="14"/>
      <c r="C249" s="19"/>
      <c r="D249" s="36"/>
      <c r="E249" s="90"/>
      <c r="F249" s="90"/>
      <c r="G249" s="20"/>
      <c r="H249" s="20"/>
      <c r="I249" s="20"/>
    </row>
    <row r="250" spans="1:9" s="21" customFormat="1" x14ac:dyDescent="0.2">
      <c r="A250" s="32"/>
      <c r="B250" s="14"/>
      <c r="C250" s="19"/>
      <c r="D250" s="36"/>
      <c r="E250" s="90"/>
      <c r="F250" s="90"/>
      <c r="G250" s="20"/>
      <c r="H250" s="20"/>
      <c r="I250" s="20"/>
    </row>
    <row r="251" spans="1:9" s="21" customFormat="1" x14ac:dyDescent="0.2">
      <c r="A251" s="32"/>
      <c r="B251" s="14"/>
      <c r="C251" s="19"/>
      <c r="D251" s="36"/>
      <c r="E251" s="90"/>
      <c r="F251" s="90"/>
      <c r="G251" s="20"/>
      <c r="H251" s="20"/>
      <c r="I251" s="20"/>
    </row>
    <row r="252" spans="1:9" s="21" customFormat="1" x14ac:dyDescent="0.2">
      <c r="A252" s="32"/>
      <c r="B252" s="14"/>
      <c r="C252" s="19"/>
      <c r="D252" s="36"/>
      <c r="E252" s="90"/>
      <c r="F252" s="90"/>
      <c r="G252" s="20"/>
      <c r="H252" s="20"/>
      <c r="I252" s="20"/>
    </row>
    <row r="253" spans="1:9" s="21" customFormat="1" x14ac:dyDescent="0.2">
      <c r="A253" s="32"/>
      <c r="B253" s="14"/>
      <c r="C253" s="19"/>
      <c r="D253" s="36"/>
      <c r="E253" s="90"/>
      <c r="F253" s="90"/>
      <c r="G253" s="20"/>
      <c r="H253" s="20"/>
      <c r="I253" s="20"/>
    </row>
    <row r="254" spans="1:9" s="21" customFormat="1" x14ac:dyDescent="0.2">
      <c r="A254" s="32"/>
      <c r="B254" s="14"/>
      <c r="C254" s="19"/>
      <c r="D254" s="36"/>
      <c r="E254" s="90"/>
      <c r="F254" s="90"/>
      <c r="G254" s="20"/>
      <c r="H254" s="20"/>
      <c r="I254" s="20"/>
    </row>
    <row r="255" spans="1:9" s="21" customFormat="1" x14ac:dyDescent="0.2">
      <c r="A255" s="32"/>
      <c r="B255" s="14"/>
      <c r="C255" s="19"/>
      <c r="D255" s="36"/>
      <c r="E255" s="90"/>
      <c r="F255" s="90"/>
      <c r="G255" s="20"/>
      <c r="H255" s="20"/>
      <c r="I255" s="20"/>
    </row>
    <row r="256" spans="1:9" s="21" customFormat="1" x14ac:dyDescent="0.2">
      <c r="A256" s="32"/>
      <c r="B256" s="14"/>
      <c r="C256" s="19"/>
      <c r="D256" s="36"/>
      <c r="E256" s="90"/>
      <c r="F256" s="90"/>
      <c r="G256" s="20"/>
      <c r="H256" s="20"/>
      <c r="I256" s="20"/>
    </row>
    <row r="257" spans="1:9" s="21" customFormat="1" x14ac:dyDescent="0.2">
      <c r="A257" s="32"/>
      <c r="B257" s="14"/>
      <c r="C257" s="19"/>
      <c r="D257" s="36"/>
      <c r="E257" s="90"/>
      <c r="F257" s="90"/>
      <c r="G257" s="20"/>
      <c r="H257" s="20"/>
      <c r="I257" s="20"/>
    </row>
    <row r="258" spans="1:9" s="21" customFormat="1" x14ac:dyDescent="0.2">
      <c r="A258" s="32"/>
      <c r="B258" s="14"/>
      <c r="C258" s="19"/>
      <c r="D258" s="36"/>
      <c r="E258" s="90"/>
      <c r="F258" s="90"/>
      <c r="G258" s="20"/>
      <c r="H258" s="20"/>
      <c r="I258" s="20"/>
    </row>
    <row r="259" spans="1:9" s="21" customFormat="1" x14ac:dyDescent="0.2">
      <c r="A259" s="32"/>
      <c r="B259" s="14"/>
      <c r="C259" s="19"/>
      <c r="D259" s="36"/>
      <c r="E259" s="90"/>
      <c r="F259" s="90"/>
      <c r="G259" s="20"/>
      <c r="H259" s="20"/>
      <c r="I259" s="20"/>
    </row>
    <row r="260" spans="1:9" s="21" customFormat="1" x14ac:dyDescent="0.2">
      <c r="A260" s="32"/>
      <c r="B260" s="14"/>
      <c r="C260" s="19"/>
      <c r="D260" s="36"/>
      <c r="E260" s="90"/>
      <c r="F260" s="90"/>
      <c r="G260" s="20"/>
      <c r="H260" s="20"/>
      <c r="I260" s="20"/>
    </row>
    <row r="261" spans="1:9" s="21" customFormat="1" x14ac:dyDescent="0.2">
      <c r="A261" s="32"/>
      <c r="B261" s="14"/>
      <c r="C261" s="19"/>
      <c r="D261" s="36"/>
      <c r="E261" s="90"/>
      <c r="F261" s="90"/>
      <c r="G261" s="20"/>
      <c r="H261" s="20"/>
      <c r="I261" s="20"/>
    </row>
    <row r="262" spans="1:9" s="21" customFormat="1" x14ac:dyDescent="0.2">
      <c r="A262" s="32"/>
      <c r="B262" s="14"/>
      <c r="C262" s="19"/>
      <c r="D262" s="36"/>
      <c r="E262" s="90"/>
      <c r="F262" s="90"/>
      <c r="G262" s="20"/>
      <c r="H262" s="20"/>
      <c r="I262" s="20"/>
    </row>
    <row r="263" spans="1:9" s="3" customFormat="1" x14ac:dyDescent="0.2">
      <c r="A263" s="32"/>
      <c r="B263" s="14"/>
      <c r="C263" s="19"/>
      <c r="D263" s="36"/>
      <c r="E263" s="90"/>
      <c r="F263" s="90"/>
      <c r="G263" s="20"/>
      <c r="H263" s="20"/>
      <c r="I263" s="20"/>
    </row>
    <row r="264" spans="1:9" s="3" customFormat="1" x14ac:dyDescent="0.2">
      <c r="A264" s="32"/>
      <c r="B264" s="14"/>
      <c r="C264" s="19"/>
      <c r="D264" s="36"/>
      <c r="E264" s="90"/>
      <c r="F264" s="90"/>
      <c r="G264" s="20"/>
      <c r="H264" s="20"/>
      <c r="I264" s="20"/>
    </row>
    <row r="265" spans="1:9" s="3" customFormat="1" x14ac:dyDescent="0.2">
      <c r="A265" s="32"/>
      <c r="B265" s="14"/>
      <c r="C265" s="19"/>
      <c r="D265" s="36"/>
      <c r="E265" s="90"/>
      <c r="F265" s="90"/>
      <c r="G265" s="20"/>
      <c r="H265" s="20"/>
      <c r="I265" s="20"/>
    </row>
    <row r="266" spans="1:9" s="21" customFormat="1" x14ac:dyDescent="0.2">
      <c r="A266" s="32"/>
      <c r="B266" s="14"/>
      <c r="C266" s="19"/>
      <c r="D266" s="36"/>
      <c r="E266" s="90"/>
      <c r="F266" s="90"/>
      <c r="G266" s="20"/>
      <c r="H266" s="20"/>
      <c r="I266" s="20"/>
    </row>
    <row r="267" spans="1:9" s="21" customFormat="1" x14ac:dyDescent="0.2">
      <c r="A267" s="32"/>
      <c r="B267" s="14"/>
      <c r="C267" s="19"/>
      <c r="D267" s="36"/>
      <c r="E267" s="90"/>
      <c r="F267" s="90"/>
      <c r="G267" s="20"/>
      <c r="H267" s="20"/>
      <c r="I267" s="20"/>
    </row>
    <row r="268" spans="1:9" s="21" customFormat="1" x14ac:dyDescent="0.2">
      <c r="A268" s="32"/>
      <c r="B268" s="14"/>
      <c r="C268" s="19"/>
      <c r="D268" s="36"/>
      <c r="E268" s="90"/>
      <c r="F268" s="90"/>
      <c r="G268" s="20"/>
      <c r="H268" s="20"/>
      <c r="I268" s="20"/>
    </row>
    <row r="269" spans="1:9" s="21" customFormat="1" x14ac:dyDescent="0.2">
      <c r="A269" s="32"/>
      <c r="B269" s="14"/>
      <c r="C269" s="19"/>
      <c r="D269" s="36"/>
      <c r="E269" s="90"/>
      <c r="F269" s="90"/>
      <c r="G269" s="20"/>
      <c r="H269" s="20"/>
      <c r="I269" s="20"/>
    </row>
    <row r="270" spans="1:9" s="21" customFormat="1" x14ac:dyDescent="0.2">
      <c r="A270" s="32"/>
      <c r="B270" s="14"/>
      <c r="C270" s="19"/>
      <c r="D270" s="36"/>
      <c r="E270" s="90"/>
      <c r="F270" s="90"/>
      <c r="G270" s="20"/>
      <c r="H270" s="20"/>
      <c r="I270" s="20"/>
    </row>
    <row r="271" spans="1:9" s="21" customFormat="1" x14ac:dyDescent="0.2">
      <c r="A271" s="32"/>
      <c r="B271" s="14"/>
      <c r="C271" s="19"/>
      <c r="D271" s="36"/>
      <c r="E271" s="90"/>
      <c r="F271" s="90"/>
      <c r="G271" s="20"/>
      <c r="H271" s="20"/>
      <c r="I271" s="20"/>
    </row>
    <row r="272" spans="1:9" s="21" customFormat="1" x14ac:dyDescent="0.2">
      <c r="A272" s="32"/>
      <c r="B272" s="14"/>
      <c r="C272" s="19"/>
      <c r="D272" s="36"/>
      <c r="E272" s="90"/>
      <c r="F272" s="90"/>
      <c r="G272" s="20"/>
      <c r="H272" s="20"/>
      <c r="I272" s="20"/>
    </row>
    <row r="273" spans="1:9" s="21" customFormat="1" x14ac:dyDescent="0.2">
      <c r="A273" s="32"/>
      <c r="B273" s="14"/>
      <c r="C273" s="19"/>
      <c r="D273" s="36"/>
      <c r="E273" s="90"/>
      <c r="F273" s="90"/>
      <c r="G273" s="20"/>
      <c r="H273" s="20"/>
      <c r="I273" s="20"/>
    </row>
    <row r="274" spans="1:9" s="3" customFormat="1" x14ac:dyDescent="0.2">
      <c r="A274" s="32"/>
      <c r="B274" s="14"/>
      <c r="C274" s="19"/>
      <c r="D274" s="36"/>
      <c r="E274" s="90"/>
      <c r="F274" s="90"/>
      <c r="G274" s="20"/>
      <c r="H274" s="20"/>
      <c r="I274" s="20"/>
    </row>
    <row r="275" spans="1:9" s="2" customFormat="1" x14ac:dyDescent="0.2">
      <c r="A275" s="32"/>
      <c r="B275" s="14"/>
      <c r="C275" s="19"/>
      <c r="D275" s="36"/>
      <c r="E275" s="90"/>
      <c r="F275" s="90"/>
      <c r="G275" s="20"/>
      <c r="H275" s="20"/>
      <c r="I275" s="20"/>
    </row>
    <row r="276" spans="1:9" s="3" customFormat="1" x14ac:dyDescent="0.2">
      <c r="A276" s="32"/>
      <c r="B276" s="14"/>
      <c r="C276" s="19"/>
      <c r="D276" s="36"/>
      <c r="E276" s="90"/>
      <c r="F276" s="90"/>
      <c r="G276" s="20"/>
      <c r="H276" s="20"/>
      <c r="I276" s="20"/>
    </row>
    <row r="277" spans="1:9" s="3" customFormat="1" x14ac:dyDescent="0.2">
      <c r="A277" s="32"/>
      <c r="B277" s="14"/>
      <c r="C277" s="19"/>
      <c r="D277" s="36"/>
      <c r="E277" s="90"/>
      <c r="F277" s="90"/>
      <c r="G277" s="20"/>
      <c r="H277" s="20"/>
      <c r="I277" s="20"/>
    </row>
    <row r="278" spans="1:9" s="3" customFormat="1" x14ac:dyDescent="0.2">
      <c r="A278" s="32"/>
      <c r="B278" s="14"/>
      <c r="C278" s="19"/>
      <c r="D278" s="36"/>
      <c r="E278" s="90"/>
      <c r="F278" s="90"/>
      <c r="G278" s="20"/>
      <c r="H278" s="20"/>
      <c r="I278" s="20"/>
    </row>
    <row r="279" spans="1:9" s="3" customFormat="1" x14ac:dyDescent="0.2">
      <c r="A279" s="32"/>
      <c r="B279" s="14"/>
      <c r="C279" s="19"/>
      <c r="D279" s="36"/>
      <c r="E279" s="90"/>
      <c r="F279" s="90"/>
      <c r="G279" s="20"/>
      <c r="H279" s="20"/>
      <c r="I279" s="20"/>
    </row>
    <row r="280" spans="1:9" s="21" customFormat="1" x14ac:dyDescent="0.2">
      <c r="A280" s="32"/>
      <c r="B280" s="14"/>
      <c r="C280" s="19"/>
      <c r="D280" s="36"/>
      <c r="E280" s="90"/>
      <c r="F280" s="90"/>
      <c r="G280" s="20"/>
      <c r="H280" s="20"/>
      <c r="I280" s="20"/>
    </row>
    <row r="281" spans="1:9" s="21" customFormat="1" x14ac:dyDescent="0.2">
      <c r="A281" s="32"/>
      <c r="B281" s="14"/>
      <c r="C281" s="19"/>
      <c r="D281" s="36"/>
      <c r="E281" s="90"/>
      <c r="F281" s="90"/>
      <c r="G281" s="20"/>
      <c r="H281" s="20"/>
      <c r="I281" s="20"/>
    </row>
    <row r="282" spans="1:9" s="21" customFormat="1" x14ac:dyDescent="0.2">
      <c r="A282" s="32"/>
      <c r="B282" s="14"/>
      <c r="C282" s="19"/>
      <c r="D282" s="36"/>
      <c r="E282" s="90"/>
      <c r="F282" s="90"/>
      <c r="G282" s="20"/>
      <c r="H282" s="20"/>
      <c r="I282" s="20"/>
    </row>
    <row r="283" spans="1:9" s="21" customFormat="1" x14ac:dyDescent="0.2">
      <c r="A283" s="32"/>
      <c r="B283" s="14"/>
      <c r="C283" s="19"/>
      <c r="D283" s="36"/>
      <c r="E283" s="90"/>
      <c r="F283" s="90"/>
      <c r="G283" s="20"/>
      <c r="H283" s="20"/>
      <c r="I283" s="20"/>
    </row>
    <row r="284" spans="1:9" s="21" customFormat="1" x14ac:dyDescent="0.2">
      <c r="A284" s="32"/>
      <c r="B284" s="14"/>
      <c r="C284" s="19"/>
      <c r="D284" s="36"/>
      <c r="E284" s="90"/>
      <c r="F284" s="90"/>
      <c r="G284" s="20"/>
      <c r="H284" s="20"/>
      <c r="I284" s="20"/>
    </row>
    <row r="285" spans="1:9" s="3" customFormat="1" x14ac:dyDescent="0.2">
      <c r="A285" s="32"/>
      <c r="B285" s="14"/>
      <c r="C285" s="19"/>
      <c r="D285" s="36"/>
      <c r="E285" s="90"/>
      <c r="F285" s="90"/>
      <c r="G285" s="20"/>
      <c r="H285" s="20"/>
      <c r="I285" s="20"/>
    </row>
    <row r="286" spans="1:9" s="3" customFormat="1" x14ac:dyDescent="0.2">
      <c r="A286" s="32"/>
      <c r="B286" s="14"/>
      <c r="C286" s="19"/>
      <c r="D286" s="36"/>
      <c r="E286" s="90"/>
      <c r="F286" s="90"/>
      <c r="G286" s="20"/>
      <c r="H286" s="20"/>
      <c r="I286" s="20"/>
    </row>
    <row r="287" spans="1:9" s="3" customFormat="1" x14ac:dyDescent="0.2">
      <c r="A287" s="32"/>
      <c r="B287" s="14"/>
      <c r="C287" s="19"/>
      <c r="D287" s="36"/>
      <c r="E287" s="90"/>
      <c r="F287" s="90"/>
      <c r="G287" s="20"/>
      <c r="H287" s="20"/>
      <c r="I287" s="20"/>
    </row>
    <row r="288" spans="1:9" s="3" customFormat="1" x14ac:dyDescent="0.2">
      <c r="A288" s="32"/>
      <c r="B288" s="14"/>
      <c r="C288" s="19"/>
      <c r="D288" s="36"/>
      <c r="E288" s="90"/>
      <c r="F288" s="90"/>
      <c r="G288" s="20"/>
      <c r="H288" s="20"/>
      <c r="I288" s="20"/>
    </row>
    <row r="289" spans="1:9" s="3" customFormat="1" x14ac:dyDescent="0.2">
      <c r="A289" s="32"/>
      <c r="B289" s="14"/>
      <c r="C289" s="19"/>
      <c r="D289" s="36"/>
      <c r="E289" s="90"/>
      <c r="F289" s="90"/>
      <c r="G289" s="20"/>
      <c r="H289" s="20"/>
      <c r="I289" s="20"/>
    </row>
    <row r="290" spans="1:9" s="26" customFormat="1" x14ac:dyDescent="0.2">
      <c r="A290" s="32"/>
      <c r="B290" s="14"/>
      <c r="C290" s="19"/>
      <c r="D290" s="36"/>
      <c r="E290" s="90"/>
      <c r="F290" s="90"/>
      <c r="G290" s="20"/>
      <c r="H290" s="20"/>
      <c r="I290" s="20"/>
    </row>
    <row r="291" spans="1:9" s="26" customFormat="1" x14ac:dyDescent="0.2">
      <c r="A291" s="32"/>
      <c r="B291" s="14"/>
      <c r="C291" s="19"/>
      <c r="D291" s="36"/>
      <c r="E291" s="90"/>
      <c r="F291" s="90"/>
      <c r="G291" s="20"/>
      <c r="H291" s="20"/>
      <c r="I291" s="20"/>
    </row>
    <row r="292" spans="1:9" s="3" customFormat="1" x14ac:dyDescent="0.2">
      <c r="A292" s="32"/>
      <c r="B292" s="14"/>
      <c r="C292" s="19"/>
      <c r="D292" s="36"/>
      <c r="E292" s="90"/>
      <c r="F292" s="90"/>
      <c r="G292" s="20"/>
      <c r="H292" s="20"/>
      <c r="I292" s="20"/>
    </row>
    <row r="293" spans="1:9" s="3" customFormat="1" x14ac:dyDescent="0.2">
      <c r="A293" s="32"/>
      <c r="B293" s="14"/>
      <c r="C293" s="19"/>
      <c r="D293" s="36"/>
      <c r="E293" s="90"/>
      <c r="F293" s="90"/>
      <c r="G293" s="20"/>
      <c r="H293" s="20"/>
      <c r="I293" s="20"/>
    </row>
    <row r="294" spans="1:9" s="3" customFormat="1" x14ac:dyDescent="0.2">
      <c r="A294" s="32"/>
      <c r="B294" s="14"/>
      <c r="C294" s="19"/>
      <c r="D294" s="36"/>
      <c r="E294" s="90"/>
      <c r="F294" s="90"/>
      <c r="G294" s="20"/>
      <c r="H294" s="20"/>
      <c r="I294" s="20"/>
    </row>
    <row r="295" spans="1:9" s="3" customFormat="1" x14ac:dyDescent="0.2">
      <c r="A295" s="32"/>
      <c r="B295" s="14"/>
      <c r="C295" s="19"/>
      <c r="D295" s="36"/>
      <c r="E295" s="90"/>
      <c r="F295" s="90"/>
      <c r="G295" s="20"/>
      <c r="H295" s="20"/>
      <c r="I295" s="20"/>
    </row>
    <row r="296" spans="1:9" s="26" customFormat="1" x14ac:dyDescent="0.2">
      <c r="A296" s="32"/>
      <c r="B296" s="14"/>
      <c r="C296" s="19"/>
      <c r="D296" s="36"/>
      <c r="E296" s="90"/>
      <c r="F296" s="90"/>
      <c r="G296" s="20"/>
      <c r="H296" s="20"/>
      <c r="I296" s="20"/>
    </row>
    <row r="297" spans="1:9" s="3" customFormat="1" x14ac:dyDescent="0.2">
      <c r="A297" s="32"/>
      <c r="B297" s="14"/>
      <c r="C297" s="19"/>
      <c r="D297" s="36"/>
      <c r="E297" s="90"/>
      <c r="F297" s="90"/>
      <c r="G297" s="20"/>
      <c r="H297" s="20"/>
      <c r="I297" s="20"/>
    </row>
    <row r="298" spans="1:9" s="26" customFormat="1" x14ac:dyDescent="0.2">
      <c r="A298" s="32"/>
      <c r="B298" s="14"/>
      <c r="C298" s="19"/>
      <c r="D298" s="36"/>
      <c r="E298" s="90"/>
      <c r="F298" s="90"/>
      <c r="G298" s="20"/>
      <c r="H298" s="20"/>
      <c r="I298" s="20"/>
    </row>
    <row r="299" spans="1:9" s="26" customFormat="1" x14ac:dyDescent="0.2">
      <c r="A299" s="32"/>
      <c r="B299" s="14"/>
      <c r="C299" s="19"/>
      <c r="D299" s="36"/>
      <c r="E299" s="90"/>
      <c r="F299" s="90"/>
      <c r="G299" s="20"/>
      <c r="H299" s="20"/>
      <c r="I299" s="20"/>
    </row>
    <row r="300" spans="1:9" s="3" customFormat="1" x14ac:dyDescent="0.2">
      <c r="A300" s="32"/>
      <c r="B300" s="14"/>
      <c r="C300" s="19"/>
      <c r="D300" s="36"/>
      <c r="E300" s="90"/>
      <c r="F300" s="90"/>
      <c r="G300" s="20"/>
      <c r="H300" s="20"/>
      <c r="I300" s="20"/>
    </row>
    <row r="301" spans="1:9" s="26" customFormat="1" x14ac:dyDescent="0.2">
      <c r="A301" s="32"/>
      <c r="B301" s="14"/>
      <c r="C301" s="19"/>
      <c r="D301" s="36"/>
      <c r="E301" s="90"/>
      <c r="F301" s="90"/>
      <c r="G301" s="20"/>
      <c r="H301" s="20"/>
      <c r="I301" s="20"/>
    </row>
    <row r="302" spans="1:9" s="3" customFormat="1" x14ac:dyDescent="0.2">
      <c r="A302" s="32"/>
      <c r="B302" s="14"/>
      <c r="C302" s="19"/>
      <c r="D302" s="36"/>
      <c r="E302" s="90"/>
      <c r="F302" s="90"/>
      <c r="G302" s="20"/>
      <c r="H302" s="20"/>
      <c r="I302" s="20"/>
    </row>
    <row r="303" spans="1:9" s="3" customFormat="1" x14ac:dyDescent="0.2">
      <c r="A303" s="32"/>
      <c r="B303" s="14"/>
      <c r="C303" s="19"/>
      <c r="D303" s="36"/>
      <c r="E303" s="90"/>
      <c r="F303" s="90"/>
      <c r="G303" s="20"/>
      <c r="H303" s="20"/>
      <c r="I303" s="20"/>
    </row>
    <row r="304" spans="1:9" s="3" customFormat="1" x14ac:dyDescent="0.2">
      <c r="A304" s="32"/>
      <c r="B304" s="14"/>
      <c r="C304" s="19"/>
      <c r="D304" s="36"/>
      <c r="E304" s="90"/>
      <c r="F304" s="90"/>
      <c r="G304" s="20"/>
      <c r="H304" s="20"/>
      <c r="I304" s="20"/>
    </row>
    <row r="305" spans="1:9" s="3" customFormat="1" x14ac:dyDescent="0.2">
      <c r="A305" s="32"/>
      <c r="B305" s="14"/>
      <c r="C305" s="19"/>
      <c r="D305" s="36"/>
      <c r="E305" s="90"/>
      <c r="F305" s="90"/>
      <c r="G305" s="20"/>
      <c r="H305" s="20"/>
      <c r="I305" s="20"/>
    </row>
    <row r="306" spans="1:9" s="26" customFormat="1" x14ac:dyDescent="0.2">
      <c r="A306" s="32"/>
      <c r="B306" s="14"/>
      <c r="C306" s="19"/>
      <c r="D306" s="36"/>
      <c r="E306" s="90"/>
      <c r="F306" s="90"/>
      <c r="G306" s="20"/>
      <c r="H306" s="20"/>
      <c r="I306" s="20"/>
    </row>
    <row r="307" spans="1:9" s="3" customFormat="1" x14ac:dyDescent="0.2">
      <c r="A307" s="32"/>
      <c r="B307" s="14"/>
      <c r="C307" s="19"/>
      <c r="D307" s="36"/>
      <c r="E307" s="90"/>
      <c r="F307" s="90"/>
      <c r="G307" s="20"/>
      <c r="H307" s="20"/>
      <c r="I307" s="20"/>
    </row>
    <row r="308" spans="1:9" s="3" customFormat="1" x14ac:dyDescent="0.2">
      <c r="A308" s="32"/>
      <c r="B308" s="14"/>
      <c r="C308" s="19"/>
      <c r="D308" s="36"/>
      <c r="E308" s="90"/>
      <c r="F308" s="90"/>
      <c r="G308" s="20"/>
      <c r="H308" s="20"/>
      <c r="I308" s="20"/>
    </row>
    <row r="309" spans="1:9" s="3" customFormat="1" x14ac:dyDescent="0.2">
      <c r="A309" s="32"/>
      <c r="B309" s="14"/>
      <c r="C309" s="19"/>
      <c r="D309" s="36"/>
      <c r="E309" s="90"/>
      <c r="F309" s="90"/>
      <c r="G309" s="20"/>
      <c r="H309" s="20"/>
      <c r="I309" s="20"/>
    </row>
    <row r="310" spans="1:9" s="3" customFormat="1" x14ac:dyDescent="0.2">
      <c r="A310" s="32"/>
      <c r="B310" s="14"/>
      <c r="C310" s="19"/>
      <c r="D310" s="36"/>
      <c r="E310" s="90"/>
      <c r="F310" s="90"/>
      <c r="G310" s="20"/>
      <c r="H310" s="20"/>
      <c r="I310" s="20"/>
    </row>
    <row r="311" spans="1:9" s="3" customFormat="1" x14ac:dyDescent="0.2">
      <c r="A311" s="32"/>
      <c r="B311" s="14"/>
      <c r="C311" s="19"/>
      <c r="D311" s="36"/>
      <c r="E311" s="90"/>
      <c r="F311" s="90"/>
      <c r="G311" s="20"/>
      <c r="H311" s="20"/>
      <c r="I311" s="20"/>
    </row>
    <row r="312" spans="1:9" s="3" customFormat="1" x14ac:dyDescent="0.2">
      <c r="A312" s="32"/>
      <c r="B312" s="14"/>
      <c r="C312" s="19"/>
      <c r="D312" s="36"/>
      <c r="E312" s="90"/>
      <c r="F312" s="90"/>
      <c r="G312" s="20"/>
      <c r="H312" s="20"/>
      <c r="I312" s="20"/>
    </row>
    <row r="313" spans="1:9" s="2" customFormat="1" x14ac:dyDescent="0.2">
      <c r="A313" s="32"/>
      <c r="B313" s="14"/>
      <c r="C313" s="19"/>
      <c r="D313" s="36"/>
      <c r="E313" s="90"/>
      <c r="F313" s="90"/>
      <c r="G313" s="20"/>
      <c r="H313" s="20"/>
      <c r="I313" s="20"/>
    </row>
    <row r="314" spans="1:9" s="3" customFormat="1" x14ac:dyDescent="0.2">
      <c r="A314" s="32"/>
      <c r="B314" s="14"/>
      <c r="C314" s="19"/>
      <c r="D314" s="36"/>
      <c r="E314" s="90"/>
      <c r="F314" s="90"/>
      <c r="G314" s="20"/>
      <c r="H314" s="20"/>
      <c r="I314" s="20"/>
    </row>
    <row r="315" spans="1:9" s="3" customFormat="1" x14ac:dyDescent="0.2">
      <c r="A315" s="32"/>
      <c r="B315" s="14"/>
      <c r="C315" s="19"/>
      <c r="D315" s="36"/>
      <c r="E315" s="90"/>
      <c r="F315" s="90"/>
      <c r="G315" s="20"/>
      <c r="H315" s="20"/>
      <c r="I315" s="20"/>
    </row>
    <row r="316" spans="1:9" s="3" customFormat="1" x14ac:dyDescent="0.2">
      <c r="A316" s="32"/>
      <c r="B316" s="14"/>
      <c r="C316" s="19"/>
      <c r="D316" s="36"/>
      <c r="E316" s="90"/>
      <c r="F316" s="90"/>
      <c r="G316" s="20"/>
      <c r="H316" s="20"/>
      <c r="I316" s="20"/>
    </row>
    <row r="317" spans="1:9" s="3" customFormat="1" x14ac:dyDescent="0.2">
      <c r="A317" s="32"/>
      <c r="B317" s="14"/>
      <c r="C317" s="19"/>
      <c r="D317" s="36"/>
      <c r="E317" s="90"/>
      <c r="F317" s="90"/>
      <c r="G317" s="20"/>
      <c r="H317" s="20"/>
      <c r="I317" s="20"/>
    </row>
    <row r="318" spans="1:9" s="3" customFormat="1" x14ac:dyDescent="0.2">
      <c r="A318" s="32"/>
      <c r="B318" s="14"/>
      <c r="C318" s="19"/>
      <c r="D318" s="36"/>
      <c r="E318" s="90"/>
      <c r="F318" s="90"/>
      <c r="G318" s="20"/>
      <c r="H318" s="20"/>
      <c r="I318" s="20"/>
    </row>
    <row r="319" spans="1:9" s="3" customFormat="1" x14ac:dyDescent="0.2">
      <c r="A319" s="32"/>
      <c r="B319" s="14"/>
      <c r="C319" s="19"/>
      <c r="D319" s="36"/>
      <c r="E319" s="90"/>
      <c r="F319" s="90"/>
      <c r="G319" s="20"/>
      <c r="H319" s="20"/>
      <c r="I319" s="20"/>
    </row>
    <row r="320" spans="1:9" s="3" customFormat="1" x14ac:dyDescent="0.2">
      <c r="A320" s="32"/>
      <c r="B320" s="14"/>
      <c r="C320" s="19"/>
      <c r="D320" s="36"/>
      <c r="E320" s="90"/>
      <c r="F320" s="90"/>
      <c r="G320" s="20"/>
      <c r="H320" s="20"/>
      <c r="I320" s="20"/>
    </row>
    <row r="321" spans="1:9" s="3" customFormat="1" x14ac:dyDescent="0.2">
      <c r="A321" s="32"/>
      <c r="B321" s="14"/>
      <c r="C321" s="19"/>
      <c r="D321" s="36"/>
      <c r="E321" s="90"/>
      <c r="F321" s="90"/>
      <c r="G321" s="20"/>
      <c r="H321" s="20"/>
      <c r="I321" s="20"/>
    </row>
    <row r="322" spans="1:9" s="3" customFormat="1" x14ac:dyDescent="0.2">
      <c r="A322" s="32"/>
      <c r="B322" s="14"/>
      <c r="C322" s="19"/>
      <c r="D322" s="36"/>
      <c r="E322" s="90"/>
      <c r="F322" s="90"/>
      <c r="G322" s="20"/>
      <c r="H322" s="20"/>
      <c r="I322" s="20"/>
    </row>
    <row r="323" spans="1:9" s="3" customFormat="1" ht="11.25" customHeight="1" x14ac:dyDescent="0.2">
      <c r="A323" s="32"/>
      <c r="B323" s="14"/>
      <c r="C323" s="19"/>
      <c r="D323" s="36"/>
      <c r="E323" s="90"/>
      <c r="F323" s="90"/>
      <c r="G323" s="20"/>
      <c r="H323" s="20"/>
      <c r="I323" s="20"/>
    </row>
    <row r="324" spans="1:9" s="21" customFormat="1" x14ac:dyDescent="0.2">
      <c r="A324" s="32"/>
      <c r="B324" s="14"/>
      <c r="C324" s="19"/>
      <c r="D324" s="36"/>
      <c r="E324" s="90"/>
      <c r="F324" s="90"/>
      <c r="G324" s="20"/>
      <c r="H324" s="20"/>
      <c r="I324" s="20"/>
    </row>
    <row r="325" spans="1:9" s="3" customFormat="1" x14ac:dyDescent="0.2">
      <c r="A325" s="32"/>
      <c r="B325" s="14"/>
      <c r="C325" s="19"/>
      <c r="D325" s="36"/>
      <c r="E325" s="90"/>
      <c r="F325" s="90"/>
      <c r="G325" s="20"/>
      <c r="H325" s="20"/>
      <c r="I325" s="20"/>
    </row>
    <row r="326" spans="1:9" s="3" customFormat="1" x14ac:dyDescent="0.2">
      <c r="A326" s="32"/>
      <c r="B326" s="14"/>
      <c r="C326" s="19"/>
      <c r="D326" s="36"/>
      <c r="E326" s="90"/>
      <c r="F326" s="90"/>
      <c r="G326" s="20"/>
      <c r="H326" s="20"/>
      <c r="I326" s="20"/>
    </row>
    <row r="327" spans="1:9" s="3" customFormat="1" x14ac:dyDescent="0.2">
      <c r="A327" s="32"/>
      <c r="B327" s="14"/>
      <c r="C327" s="19"/>
      <c r="D327" s="36"/>
      <c r="E327" s="90"/>
      <c r="F327" s="90"/>
      <c r="G327" s="20"/>
      <c r="H327" s="20"/>
      <c r="I327" s="20"/>
    </row>
    <row r="328" spans="1:9" s="3" customFormat="1" x14ac:dyDescent="0.2">
      <c r="A328" s="32"/>
      <c r="B328" s="14"/>
      <c r="C328" s="19"/>
      <c r="D328" s="36"/>
      <c r="E328" s="90"/>
      <c r="F328" s="90"/>
      <c r="G328" s="20"/>
      <c r="H328" s="20"/>
      <c r="I328" s="20"/>
    </row>
    <row r="329" spans="1:9" s="3" customFormat="1" x14ac:dyDescent="0.2">
      <c r="A329" s="32"/>
      <c r="B329" s="14"/>
      <c r="C329" s="19"/>
      <c r="D329" s="36"/>
      <c r="E329" s="90"/>
      <c r="F329" s="90"/>
      <c r="G329" s="20"/>
      <c r="H329" s="20"/>
      <c r="I329" s="20"/>
    </row>
    <row r="330" spans="1:9" s="3" customFormat="1" x14ac:dyDescent="0.2">
      <c r="A330" s="32"/>
      <c r="B330" s="14"/>
      <c r="C330" s="19"/>
      <c r="D330" s="36"/>
      <c r="E330" s="90"/>
      <c r="F330" s="90"/>
      <c r="G330" s="20"/>
      <c r="H330" s="20"/>
      <c r="I330" s="20"/>
    </row>
    <row r="331" spans="1:9" s="3" customFormat="1" x14ac:dyDescent="0.2">
      <c r="A331" s="32"/>
      <c r="B331" s="14"/>
      <c r="C331" s="19"/>
      <c r="D331" s="36"/>
      <c r="E331" s="90"/>
      <c r="F331" s="90"/>
      <c r="G331" s="20"/>
      <c r="H331" s="20"/>
      <c r="I331" s="20"/>
    </row>
    <row r="332" spans="1:9" s="3" customFormat="1" x14ac:dyDescent="0.2">
      <c r="A332" s="32"/>
      <c r="B332" s="14"/>
      <c r="C332" s="19"/>
      <c r="D332" s="36"/>
      <c r="E332" s="90"/>
      <c r="F332" s="90"/>
      <c r="G332" s="20"/>
      <c r="H332" s="20"/>
      <c r="I332" s="20"/>
    </row>
    <row r="333" spans="1:9" s="3" customFormat="1" x14ac:dyDescent="0.2">
      <c r="A333" s="32"/>
      <c r="B333" s="14"/>
      <c r="C333" s="19"/>
      <c r="D333" s="36"/>
      <c r="E333" s="90"/>
      <c r="F333" s="90"/>
      <c r="G333" s="20"/>
      <c r="H333" s="20"/>
      <c r="I333" s="20"/>
    </row>
    <row r="334" spans="1:9" s="3" customFormat="1" ht="27" customHeight="1" x14ac:dyDescent="0.2">
      <c r="A334" s="32"/>
      <c r="B334" s="14"/>
      <c r="C334" s="19"/>
      <c r="D334" s="36"/>
      <c r="E334" s="90"/>
      <c r="F334" s="90"/>
      <c r="G334" s="20"/>
      <c r="H334" s="20"/>
      <c r="I334" s="20"/>
    </row>
    <row r="335" spans="1:9" s="3" customFormat="1" x14ac:dyDescent="0.2">
      <c r="A335" s="32"/>
      <c r="B335" s="14"/>
      <c r="C335" s="19"/>
      <c r="D335" s="36"/>
      <c r="E335" s="90"/>
      <c r="F335" s="90"/>
      <c r="G335" s="20"/>
      <c r="H335" s="20"/>
      <c r="I335" s="20"/>
    </row>
    <row r="336" spans="1:9" s="3" customFormat="1" x14ac:dyDescent="0.2">
      <c r="A336" s="32"/>
      <c r="B336" s="14"/>
      <c r="C336" s="19"/>
      <c r="D336" s="36"/>
      <c r="E336" s="90"/>
      <c r="F336" s="90"/>
      <c r="G336" s="20"/>
      <c r="H336" s="20"/>
      <c r="I336" s="20"/>
    </row>
    <row r="337" spans="1:9" s="3" customFormat="1" x14ac:dyDescent="0.2">
      <c r="A337" s="32"/>
      <c r="B337" s="14"/>
      <c r="C337" s="19"/>
      <c r="D337" s="36"/>
      <c r="E337" s="90"/>
      <c r="F337" s="90"/>
      <c r="G337" s="20"/>
      <c r="H337" s="20"/>
      <c r="I337" s="20"/>
    </row>
    <row r="338" spans="1:9" s="3" customFormat="1" x14ac:dyDescent="0.2">
      <c r="A338" s="32"/>
      <c r="B338" s="14"/>
      <c r="C338" s="19"/>
      <c r="D338" s="36"/>
      <c r="E338" s="90"/>
      <c r="F338" s="90"/>
      <c r="G338" s="20"/>
      <c r="H338" s="20"/>
      <c r="I338" s="20"/>
    </row>
    <row r="339" spans="1:9" s="21" customFormat="1" x14ac:dyDescent="0.2">
      <c r="A339" s="32"/>
      <c r="B339" s="14"/>
      <c r="C339" s="19"/>
      <c r="D339" s="36"/>
      <c r="E339" s="90"/>
      <c r="F339" s="90"/>
      <c r="G339" s="20"/>
      <c r="H339" s="20"/>
      <c r="I339" s="20"/>
    </row>
    <row r="340" spans="1:9" s="21" customFormat="1" x14ac:dyDescent="0.2">
      <c r="A340" s="32"/>
      <c r="B340" s="14"/>
      <c r="C340" s="19"/>
      <c r="D340" s="36"/>
      <c r="E340" s="90"/>
      <c r="F340" s="90"/>
      <c r="G340" s="20"/>
      <c r="H340" s="20"/>
      <c r="I340" s="20"/>
    </row>
    <row r="341" spans="1:9" s="21" customFormat="1" x14ac:dyDescent="0.2">
      <c r="A341" s="32"/>
      <c r="B341" s="14"/>
      <c r="C341" s="19"/>
      <c r="D341" s="36"/>
      <c r="E341" s="90"/>
      <c r="F341" s="90"/>
      <c r="G341" s="20"/>
      <c r="H341" s="20"/>
      <c r="I341" s="20"/>
    </row>
    <row r="342" spans="1:9" s="21" customFormat="1" x14ac:dyDescent="0.2">
      <c r="A342" s="32"/>
      <c r="B342" s="14"/>
      <c r="C342" s="19"/>
      <c r="D342" s="36"/>
      <c r="E342" s="90"/>
      <c r="F342" s="90"/>
      <c r="G342" s="20"/>
      <c r="H342" s="20"/>
      <c r="I342" s="20"/>
    </row>
    <row r="343" spans="1:9" s="26" customFormat="1" x14ac:dyDescent="0.2">
      <c r="A343" s="32"/>
      <c r="B343" s="14"/>
      <c r="C343" s="19"/>
      <c r="D343" s="36"/>
      <c r="E343" s="90"/>
      <c r="F343" s="90"/>
      <c r="G343" s="20"/>
      <c r="H343" s="20"/>
      <c r="I343" s="20"/>
    </row>
    <row r="344" spans="1:9" s="3" customFormat="1" x14ac:dyDescent="0.2">
      <c r="A344" s="32"/>
      <c r="B344" s="14"/>
      <c r="C344" s="19"/>
      <c r="D344" s="36"/>
      <c r="E344" s="90"/>
      <c r="F344" s="90"/>
      <c r="G344" s="20"/>
      <c r="H344" s="20"/>
      <c r="I344" s="20"/>
    </row>
    <row r="345" spans="1:9" s="3" customFormat="1" x14ac:dyDescent="0.2">
      <c r="A345" s="32"/>
      <c r="B345" s="14"/>
      <c r="C345" s="19"/>
      <c r="D345" s="36"/>
      <c r="E345" s="90"/>
      <c r="F345" s="90"/>
      <c r="G345" s="20"/>
      <c r="H345" s="20"/>
      <c r="I345" s="20"/>
    </row>
    <row r="346" spans="1:9" s="3" customFormat="1" x14ac:dyDescent="0.2">
      <c r="A346" s="32"/>
      <c r="B346" s="14"/>
      <c r="C346" s="19"/>
      <c r="D346" s="36"/>
      <c r="E346" s="90"/>
      <c r="F346" s="90"/>
      <c r="G346" s="20"/>
      <c r="H346" s="20"/>
      <c r="I346" s="20"/>
    </row>
    <row r="347" spans="1:9" s="3" customFormat="1" x14ac:dyDescent="0.2">
      <c r="A347" s="32"/>
      <c r="B347" s="14"/>
      <c r="C347" s="19"/>
      <c r="D347" s="36"/>
      <c r="E347" s="90"/>
      <c r="F347" s="90"/>
      <c r="G347" s="20"/>
      <c r="H347" s="20"/>
      <c r="I347" s="20"/>
    </row>
    <row r="348" spans="1:9" s="3" customFormat="1" x14ac:dyDescent="0.2">
      <c r="A348" s="32"/>
      <c r="B348" s="14"/>
      <c r="C348" s="19"/>
      <c r="D348" s="36"/>
      <c r="E348" s="90"/>
      <c r="F348" s="90"/>
      <c r="G348" s="20"/>
      <c r="H348" s="20"/>
      <c r="I348" s="20"/>
    </row>
    <row r="349" spans="1:9" s="3" customFormat="1" x14ac:dyDescent="0.2">
      <c r="A349" s="32"/>
      <c r="B349" s="14"/>
      <c r="C349" s="19"/>
      <c r="D349" s="36"/>
      <c r="E349" s="90"/>
      <c r="F349" s="90"/>
      <c r="G349" s="20"/>
      <c r="H349" s="20"/>
      <c r="I349" s="20"/>
    </row>
    <row r="350" spans="1:9" s="3" customFormat="1" x14ac:dyDescent="0.2">
      <c r="A350" s="32"/>
      <c r="B350" s="14"/>
      <c r="C350" s="19"/>
      <c r="D350" s="36"/>
      <c r="E350" s="90"/>
      <c r="F350" s="90"/>
      <c r="G350" s="20"/>
      <c r="H350" s="20"/>
      <c r="I350" s="20"/>
    </row>
    <row r="351" spans="1:9" s="3" customFormat="1" x14ac:dyDescent="0.2">
      <c r="A351" s="32"/>
      <c r="B351" s="14"/>
      <c r="C351" s="19"/>
      <c r="D351" s="36"/>
      <c r="E351" s="90"/>
      <c r="F351" s="90"/>
      <c r="G351" s="20"/>
      <c r="H351" s="20"/>
      <c r="I351" s="20"/>
    </row>
    <row r="352" spans="1:9" s="3" customFormat="1" x14ac:dyDescent="0.2">
      <c r="A352" s="32"/>
      <c r="B352" s="14"/>
      <c r="C352" s="19"/>
      <c r="D352" s="36"/>
      <c r="E352" s="90"/>
      <c r="F352" s="90"/>
      <c r="G352" s="20"/>
      <c r="H352" s="20"/>
      <c r="I352" s="20"/>
    </row>
    <row r="353" spans="1:9" s="21" customFormat="1" ht="10.5" customHeight="1" x14ac:dyDescent="0.2">
      <c r="A353" s="32"/>
      <c r="B353" s="14"/>
      <c r="C353" s="19"/>
      <c r="D353" s="36"/>
      <c r="E353" s="90"/>
      <c r="F353" s="90"/>
      <c r="G353" s="20"/>
      <c r="H353" s="20"/>
      <c r="I353" s="20"/>
    </row>
    <row r="354" spans="1:9" s="3" customFormat="1" ht="28.5" customHeight="1" x14ac:dyDescent="0.2">
      <c r="A354" s="32"/>
      <c r="B354" s="14"/>
      <c r="C354" s="19"/>
      <c r="D354" s="36"/>
      <c r="E354" s="90"/>
      <c r="F354" s="90"/>
      <c r="G354" s="20"/>
      <c r="H354" s="20"/>
      <c r="I354" s="20"/>
    </row>
    <row r="355" spans="1:9" s="3" customFormat="1" x14ac:dyDescent="0.2">
      <c r="A355" s="32"/>
      <c r="B355" s="14"/>
      <c r="C355" s="19"/>
      <c r="D355" s="36"/>
      <c r="E355" s="90"/>
      <c r="F355" s="90"/>
      <c r="G355" s="20"/>
      <c r="H355" s="20"/>
      <c r="I355" s="20"/>
    </row>
    <row r="356" spans="1:9" s="21" customFormat="1" x14ac:dyDescent="0.2">
      <c r="A356" s="32"/>
      <c r="B356" s="14"/>
      <c r="C356" s="19"/>
      <c r="D356" s="36"/>
      <c r="E356" s="90"/>
      <c r="F356" s="90"/>
      <c r="G356" s="20"/>
      <c r="H356" s="20"/>
      <c r="I356" s="20"/>
    </row>
    <row r="357" spans="1:9" s="21" customFormat="1" x14ac:dyDescent="0.2">
      <c r="A357" s="32"/>
      <c r="B357" s="14"/>
      <c r="C357" s="19"/>
      <c r="D357" s="36"/>
      <c r="E357" s="90"/>
      <c r="F357" s="90"/>
      <c r="G357" s="20"/>
      <c r="H357" s="20"/>
      <c r="I357" s="20"/>
    </row>
    <row r="358" spans="1:9" s="21" customFormat="1" x14ac:dyDescent="0.2">
      <c r="A358" s="32"/>
      <c r="B358" s="14"/>
      <c r="C358" s="19"/>
      <c r="D358" s="36"/>
      <c r="E358" s="90"/>
      <c r="F358" s="90"/>
      <c r="G358" s="20"/>
      <c r="H358" s="20"/>
      <c r="I358" s="20"/>
    </row>
    <row r="359" spans="1:9" s="3" customFormat="1" x14ac:dyDescent="0.2">
      <c r="A359" s="32"/>
      <c r="B359" s="14"/>
      <c r="C359" s="19"/>
      <c r="D359" s="36"/>
      <c r="E359" s="90"/>
      <c r="F359" s="90"/>
      <c r="G359" s="20"/>
      <c r="H359" s="20"/>
      <c r="I359" s="20"/>
    </row>
    <row r="360" spans="1:9" s="3" customFormat="1" x14ac:dyDescent="0.2">
      <c r="A360" s="32"/>
      <c r="B360" s="14"/>
      <c r="C360" s="19"/>
      <c r="D360" s="36"/>
      <c r="E360" s="90"/>
      <c r="F360" s="90"/>
      <c r="G360" s="20"/>
      <c r="H360" s="20"/>
      <c r="I360" s="20"/>
    </row>
    <row r="361" spans="1:9" s="3" customFormat="1" x14ac:dyDescent="0.2">
      <c r="A361" s="32"/>
      <c r="B361" s="14"/>
      <c r="C361" s="19"/>
      <c r="D361" s="36"/>
      <c r="E361" s="90"/>
      <c r="F361" s="90"/>
      <c r="G361" s="20"/>
      <c r="H361" s="20"/>
      <c r="I361" s="20"/>
    </row>
    <row r="362" spans="1:9" s="3" customFormat="1" x14ac:dyDescent="0.2">
      <c r="A362" s="32"/>
      <c r="B362" s="14"/>
      <c r="C362" s="19"/>
      <c r="D362" s="36"/>
      <c r="E362" s="90"/>
      <c r="F362" s="90"/>
      <c r="G362" s="20"/>
      <c r="H362" s="20"/>
      <c r="I362" s="20"/>
    </row>
    <row r="363" spans="1:9" s="21" customFormat="1" x14ac:dyDescent="0.2">
      <c r="A363" s="32"/>
      <c r="B363" s="14"/>
      <c r="C363" s="19"/>
      <c r="D363" s="36"/>
      <c r="E363" s="90"/>
      <c r="F363" s="90"/>
      <c r="G363" s="20"/>
      <c r="H363" s="20"/>
      <c r="I363" s="20"/>
    </row>
    <row r="364" spans="1:9" s="21" customFormat="1" x14ac:dyDescent="0.2">
      <c r="A364" s="32"/>
      <c r="B364" s="14"/>
      <c r="C364" s="19"/>
      <c r="D364" s="36"/>
      <c r="E364" s="90"/>
      <c r="F364" s="90"/>
      <c r="G364" s="20"/>
      <c r="H364" s="20"/>
      <c r="I364" s="20"/>
    </row>
    <row r="365" spans="1:9" s="2" customFormat="1" x14ac:dyDescent="0.2">
      <c r="A365" s="32"/>
      <c r="B365" s="14"/>
      <c r="C365" s="19"/>
      <c r="D365" s="36"/>
      <c r="E365" s="90"/>
      <c r="F365" s="90"/>
      <c r="G365" s="20"/>
      <c r="H365" s="20"/>
      <c r="I365" s="20"/>
    </row>
    <row r="366" spans="1:9" s="3" customFormat="1" x14ac:dyDescent="0.2">
      <c r="A366" s="32"/>
      <c r="B366" s="14"/>
      <c r="C366" s="19"/>
      <c r="D366" s="36"/>
      <c r="E366" s="90"/>
      <c r="F366" s="90"/>
      <c r="G366" s="20"/>
      <c r="H366" s="20"/>
      <c r="I366" s="20"/>
    </row>
    <row r="367" spans="1:9" s="3" customFormat="1" x14ac:dyDescent="0.2">
      <c r="A367" s="32"/>
      <c r="B367" s="14"/>
      <c r="C367" s="19"/>
      <c r="D367" s="36"/>
      <c r="E367" s="90"/>
      <c r="F367" s="90"/>
      <c r="G367" s="20"/>
      <c r="H367" s="20"/>
      <c r="I367" s="20"/>
    </row>
    <row r="368" spans="1:9" s="26" customFormat="1" x14ac:dyDescent="0.2">
      <c r="A368" s="32"/>
      <c r="B368" s="14"/>
      <c r="C368" s="19"/>
      <c r="D368" s="36"/>
      <c r="E368" s="90"/>
      <c r="F368" s="90"/>
      <c r="G368" s="20"/>
      <c r="H368" s="20"/>
      <c r="I368" s="20"/>
    </row>
    <row r="369" spans="1:9" s="21" customFormat="1" x14ac:dyDescent="0.2">
      <c r="A369" s="32"/>
      <c r="B369" s="14"/>
      <c r="C369" s="19"/>
      <c r="D369" s="36"/>
      <c r="E369" s="90"/>
      <c r="F369" s="90"/>
      <c r="G369" s="20"/>
      <c r="H369" s="20"/>
      <c r="I369" s="20"/>
    </row>
    <row r="370" spans="1:9" s="21" customFormat="1" x14ac:dyDescent="0.2">
      <c r="A370" s="32"/>
      <c r="B370" s="14"/>
      <c r="C370" s="19"/>
      <c r="D370" s="36"/>
      <c r="E370" s="90"/>
      <c r="F370" s="90"/>
      <c r="G370" s="20"/>
      <c r="H370" s="20"/>
      <c r="I370" s="20"/>
    </row>
    <row r="371" spans="1:9" s="21" customFormat="1" x14ac:dyDescent="0.2">
      <c r="A371" s="32"/>
      <c r="B371" s="14"/>
      <c r="C371" s="19"/>
      <c r="D371" s="36"/>
      <c r="E371" s="90"/>
      <c r="F371" s="90"/>
      <c r="G371" s="20"/>
      <c r="H371" s="20"/>
      <c r="I371" s="20"/>
    </row>
    <row r="372" spans="1:9" s="21" customFormat="1" x14ac:dyDescent="0.2">
      <c r="A372" s="32"/>
      <c r="B372" s="14"/>
      <c r="C372" s="19"/>
      <c r="D372" s="36"/>
      <c r="E372" s="90"/>
      <c r="F372" s="90"/>
      <c r="G372" s="20"/>
      <c r="H372" s="20"/>
      <c r="I372" s="20"/>
    </row>
    <row r="373" spans="1:9" s="21" customFormat="1" x14ac:dyDescent="0.2">
      <c r="A373" s="32"/>
      <c r="B373" s="14"/>
      <c r="C373" s="19"/>
      <c r="D373" s="36"/>
      <c r="E373" s="90"/>
      <c r="F373" s="90"/>
      <c r="G373" s="20"/>
      <c r="H373" s="20"/>
      <c r="I373" s="20"/>
    </row>
    <row r="374" spans="1:9" s="21" customFormat="1" x14ac:dyDescent="0.2">
      <c r="A374" s="32"/>
      <c r="B374" s="14"/>
      <c r="C374" s="19"/>
      <c r="D374" s="36"/>
      <c r="E374" s="90"/>
      <c r="F374" s="90"/>
      <c r="G374" s="20"/>
      <c r="H374" s="20"/>
      <c r="I374" s="20"/>
    </row>
    <row r="375" spans="1:9" s="21" customFormat="1" x14ac:dyDescent="0.2">
      <c r="A375" s="32"/>
      <c r="B375" s="14"/>
      <c r="C375" s="19"/>
      <c r="D375" s="36"/>
      <c r="E375" s="90"/>
      <c r="F375" s="90"/>
      <c r="G375" s="20"/>
      <c r="H375" s="20"/>
      <c r="I375" s="20"/>
    </row>
    <row r="376" spans="1:9" s="21" customFormat="1" x14ac:dyDescent="0.2">
      <c r="A376" s="32"/>
      <c r="B376" s="14"/>
      <c r="C376" s="19"/>
      <c r="D376" s="36"/>
      <c r="E376" s="90"/>
      <c r="F376" s="90"/>
      <c r="G376" s="20"/>
      <c r="H376" s="20"/>
      <c r="I376" s="20"/>
    </row>
    <row r="377" spans="1:9" s="21" customFormat="1" x14ac:dyDescent="0.2">
      <c r="A377" s="32"/>
      <c r="B377" s="14"/>
      <c r="C377" s="19"/>
      <c r="D377" s="36"/>
      <c r="E377" s="90"/>
      <c r="F377" s="90"/>
      <c r="G377" s="20"/>
      <c r="H377" s="20"/>
      <c r="I377" s="20"/>
    </row>
    <row r="378" spans="1:9" s="21" customFormat="1" x14ac:dyDescent="0.2">
      <c r="A378" s="32"/>
      <c r="B378" s="14"/>
      <c r="C378" s="19"/>
      <c r="D378" s="36"/>
      <c r="E378" s="90"/>
      <c r="F378" s="90"/>
      <c r="G378" s="20"/>
      <c r="H378" s="20"/>
      <c r="I378" s="20"/>
    </row>
    <row r="379" spans="1:9" s="21" customFormat="1" x14ac:dyDescent="0.2">
      <c r="A379" s="32"/>
      <c r="B379" s="14"/>
      <c r="C379" s="19"/>
      <c r="D379" s="36"/>
      <c r="E379" s="90"/>
      <c r="F379" s="90"/>
      <c r="G379" s="20"/>
      <c r="H379" s="20"/>
      <c r="I379" s="20"/>
    </row>
    <row r="380" spans="1:9" s="21" customFormat="1" x14ac:dyDescent="0.2">
      <c r="A380" s="32"/>
      <c r="B380" s="14"/>
      <c r="C380" s="19"/>
      <c r="D380" s="36"/>
      <c r="E380" s="90"/>
      <c r="F380" s="90"/>
      <c r="G380" s="20"/>
      <c r="H380" s="20"/>
      <c r="I380" s="20"/>
    </row>
    <row r="381" spans="1:9" s="21" customFormat="1" x14ac:dyDescent="0.2">
      <c r="A381" s="32"/>
      <c r="B381" s="14"/>
      <c r="C381" s="19"/>
      <c r="D381" s="36"/>
      <c r="E381" s="90"/>
      <c r="F381" s="90"/>
      <c r="G381" s="20"/>
      <c r="H381" s="20"/>
      <c r="I381" s="20"/>
    </row>
    <row r="382" spans="1:9" s="21" customFormat="1" x14ac:dyDescent="0.2">
      <c r="A382" s="32"/>
      <c r="B382" s="14"/>
      <c r="C382" s="19"/>
      <c r="D382" s="36"/>
      <c r="E382" s="90"/>
      <c r="F382" s="90"/>
      <c r="G382" s="20"/>
      <c r="H382" s="20"/>
      <c r="I382" s="20"/>
    </row>
    <row r="383" spans="1:9" s="21" customFormat="1" x14ac:dyDescent="0.2">
      <c r="A383" s="32"/>
      <c r="B383" s="14"/>
      <c r="C383" s="19"/>
      <c r="D383" s="36"/>
      <c r="E383" s="90"/>
      <c r="F383" s="90"/>
      <c r="G383" s="20"/>
      <c r="H383" s="20"/>
      <c r="I383" s="20"/>
    </row>
    <row r="384" spans="1:9" s="21" customFormat="1" x14ac:dyDescent="0.2">
      <c r="A384" s="32"/>
      <c r="B384" s="14"/>
      <c r="C384" s="19"/>
      <c r="D384" s="36"/>
      <c r="E384" s="90"/>
      <c r="F384" s="90"/>
      <c r="G384" s="20"/>
      <c r="H384" s="20"/>
      <c r="I384" s="20"/>
    </row>
    <row r="385" spans="1:9" s="21" customFormat="1" x14ac:dyDescent="0.2">
      <c r="A385" s="32"/>
      <c r="B385" s="14"/>
      <c r="C385" s="19"/>
      <c r="D385" s="36"/>
      <c r="E385" s="90"/>
      <c r="F385" s="90"/>
      <c r="G385" s="20"/>
      <c r="H385" s="20"/>
      <c r="I385" s="20"/>
    </row>
    <row r="386" spans="1:9" s="27" customFormat="1" x14ac:dyDescent="0.2">
      <c r="A386" s="32"/>
      <c r="B386" s="14"/>
      <c r="C386" s="19"/>
      <c r="D386" s="36"/>
      <c r="E386" s="90"/>
      <c r="F386" s="90"/>
      <c r="G386" s="20"/>
      <c r="H386" s="20"/>
      <c r="I386" s="20"/>
    </row>
    <row r="387" spans="1:9" s="27" customFormat="1" x14ac:dyDescent="0.2">
      <c r="A387" s="32"/>
      <c r="B387" s="14"/>
      <c r="C387" s="19"/>
      <c r="D387" s="36"/>
      <c r="E387" s="90"/>
      <c r="F387" s="90"/>
      <c r="G387" s="20"/>
      <c r="H387" s="20"/>
      <c r="I387" s="20"/>
    </row>
    <row r="388" spans="1:9" s="27" customFormat="1" ht="39.75" customHeight="1" x14ac:dyDescent="0.2">
      <c r="A388" s="32"/>
      <c r="B388" s="14"/>
      <c r="C388" s="19"/>
      <c r="D388" s="36"/>
      <c r="E388" s="90"/>
      <c r="F388" s="90"/>
      <c r="G388" s="20"/>
      <c r="H388" s="20"/>
      <c r="I388" s="20"/>
    </row>
    <row r="389" spans="1:9" s="27" customFormat="1" x14ac:dyDescent="0.2">
      <c r="A389" s="32"/>
      <c r="B389" s="14"/>
      <c r="C389" s="19"/>
      <c r="D389" s="36"/>
      <c r="E389" s="90"/>
      <c r="F389" s="90"/>
      <c r="G389" s="20"/>
      <c r="H389" s="20"/>
      <c r="I389" s="20"/>
    </row>
    <row r="390" spans="1:9" s="21" customFormat="1" x14ac:dyDescent="0.2">
      <c r="A390" s="32"/>
      <c r="B390" s="14"/>
      <c r="C390" s="19"/>
      <c r="D390" s="36"/>
      <c r="E390" s="90"/>
      <c r="F390" s="90"/>
      <c r="G390" s="20"/>
      <c r="H390" s="20"/>
      <c r="I390" s="20"/>
    </row>
    <row r="391" spans="1:9" s="21" customFormat="1" x14ac:dyDescent="0.2">
      <c r="A391" s="32"/>
      <c r="B391" s="14"/>
      <c r="C391" s="19"/>
      <c r="D391" s="36"/>
      <c r="E391" s="90"/>
      <c r="F391" s="90"/>
      <c r="G391" s="20"/>
      <c r="H391" s="20"/>
      <c r="I391" s="20"/>
    </row>
    <row r="392" spans="1:9" s="21" customFormat="1" x14ac:dyDescent="0.2">
      <c r="A392" s="32"/>
      <c r="B392" s="14"/>
      <c r="C392" s="19"/>
      <c r="D392" s="36"/>
      <c r="E392" s="90"/>
      <c r="F392" s="90"/>
      <c r="G392" s="20"/>
      <c r="H392" s="20"/>
      <c r="I392" s="20"/>
    </row>
    <row r="393" spans="1:9" s="21" customFormat="1" x14ac:dyDescent="0.2">
      <c r="A393" s="32"/>
      <c r="B393" s="14"/>
      <c r="C393" s="19"/>
      <c r="D393" s="36"/>
      <c r="E393" s="90"/>
      <c r="F393" s="90"/>
      <c r="G393" s="20"/>
      <c r="H393" s="20"/>
      <c r="I393" s="20"/>
    </row>
    <row r="394" spans="1:9" s="21" customFormat="1" x14ac:dyDescent="0.2">
      <c r="A394" s="32"/>
      <c r="B394" s="14"/>
      <c r="C394" s="19"/>
      <c r="D394" s="36"/>
      <c r="E394" s="90"/>
      <c r="F394" s="90"/>
      <c r="G394" s="20"/>
      <c r="H394" s="20"/>
      <c r="I394" s="20"/>
    </row>
    <row r="395" spans="1:9" s="21" customFormat="1" x14ac:dyDescent="0.2">
      <c r="A395" s="32"/>
      <c r="B395" s="14"/>
      <c r="C395" s="19"/>
      <c r="D395" s="36"/>
      <c r="E395" s="90"/>
      <c r="F395" s="90"/>
      <c r="G395" s="20"/>
      <c r="H395" s="20"/>
      <c r="I395" s="20"/>
    </row>
    <row r="396" spans="1:9" s="21" customFormat="1" x14ac:dyDescent="0.2">
      <c r="A396" s="32"/>
      <c r="B396" s="14"/>
      <c r="C396" s="19"/>
      <c r="D396" s="36"/>
      <c r="E396" s="90"/>
      <c r="F396" s="90"/>
      <c r="G396" s="20"/>
      <c r="H396" s="20"/>
      <c r="I396" s="20"/>
    </row>
    <row r="397" spans="1:9" s="21" customFormat="1" x14ac:dyDescent="0.2">
      <c r="A397" s="32"/>
      <c r="B397" s="14"/>
      <c r="C397" s="19"/>
      <c r="D397" s="36"/>
      <c r="E397" s="90"/>
      <c r="F397" s="90"/>
      <c r="G397" s="20"/>
      <c r="H397" s="20"/>
      <c r="I397" s="20"/>
    </row>
    <row r="398" spans="1:9" s="21" customFormat="1" x14ac:dyDescent="0.2">
      <c r="A398" s="32"/>
      <c r="B398" s="14"/>
      <c r="C398" s="19"/>
      <c r="D398" s="36"/>
      <c r="E398" s="90"/>
      <c r="F398" s="90"/>
      <c r="G398" s="20"/>
      <c r="H398" s="20"/>
      <c r="I398" s="20"/>
    </row>
    <row r="399" spans="1:9" s="21" customFormat="1" x14ac:dyDescent="0.2">
      <c r="A399" s="32"/>
      <c r="B399" s="14"/>
      <c r="C399" s="19"/>
      <c r="D399" s="36"/>
      <c r="E399" s="90"/>
      <c r="F399" s="90"/>
      <c r="G399" s="20"/>
      <c r="H399" s="20"/>
      <c r="I399" s="20"/>
    </row>
    <row r="400" spans="1:9" s="21" customFormat="1" x14ac:dyDescent="0.2">
      <c r="A400" s="32"/>
      <c r="B400" s="14"/>
      <c r="C400" s="19"/>
      <c r="D400" s="36"/>
      <c r="E400" s="90"/>
      <c r="F400" s="90"/>
      <c r="G400" s="20"/>
      <c r="H400" s="20"/>
      <c r="I400" s="20"/>
    </row>
    <row r="401" spans="1:9" s="21" customFormat="1" x14ac:dyDescent="0.2">
      <c r="A401" s="32"/>
      <c r="B401" s="14"/>
      <c r="C401" s="19"/>
      <c r="D401" s="36"/>
      <c r="E401" s="90"/>
      <c r="F401" s="90"/>
      <c r="G401" s="20"/>
      <c r="H401" s="20"/>
      <c r="I401" s="20"/>
    </row>
    <row r="402" spans="1:9" s="21" customFormat="1" x14ac:dyDescent="0.2">
      <c r="A402" s="32"/>
      <c r="B402" s="14"/>
      <c r="C402" s="19"/>
      <c r="D402" s="36"/>
      <c r="E402" s="90"/>
      <c r="F402" s="90"/>
      <c r="G402" s="20"/>
      <c r="H402" s="20"/>
      <c r="I402" s="20"/>
    </row>
  </sheetData>
  <mergeCells count="2">
    <mergeCell ref="B6:F6"/>
    <mergeCell ref="B7:F7"/>
  </mergeCells>
  <phoneticPr fontId="7" type="noConversion"/>
  <pageMargins left="0.98425196850393704" right="0.98425196850393704" top="0.98425196850393704" bottom="0.98425196850393704" header="0.51181102362204722" footer="0.51181102362204722"/>
  <pageSetup paperSize="9" scale="92" firstPageNumber="2" orientation="portrait" useFirstPageNumber="1" horizontalDpi="300" verticalDpi="300" r:id="rId1"/>
  <headerFooter alignWithMargins="0"/>
  <rowBreaks count="1" manualBreakCount="1">
    <brk id="18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3</vt:i4>
      </vt:variant>
    </vt:vector>
  </HeadingPairs>
  <TitlesOfParts>
    <vt:vector size="5" baseType="lpstr">
      <vt:lpstr>Rekapitulacija</vt:lpstr>
      <vt:lpstr>Kotlarna</vt:lpstr>
      <vt:lpstr>Kotlarna!Področje_tiskanja</vt:lpstr>
      <vt:lpstr>Rekapitulacija!Področje_tiskanja</vt:lpstr>
      <vt:lpstr>Kotlarna!Tiskanje_naslovov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dc:creator>
  <cp:lastModifiedBy>PRX9</cp:lastModifiedBy>
  <cp:lastPrinted>2019-09-20T08:53:25Z</cp:lastPrinted>
  <dcterms:created xsi:type="dcterms:W3CDTF">2007-11-13T17:43:27Z</dcterms:created>
  <dcterms:modified xsi:type="dcterms:W3CDTF">2019-10-04T10:17:05Z</dcterms:modified>
</cp:coreProperties>
</file>